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G:\FUND\FIN_RPT\Reporting Requirements\FY26\11 - July\"/>
    </mc:Choice>
  </mc:AlternateContent>
  <xr:revisionPtr revIDLastSave="0" documentId="13_ncr:1_{4991954A-AD5E-4B96-8EFF-35EB8BA5A3F3}" xr6:coauthVersionLast="47" xr6:coauthVersionMax="47" xr10:uidLastSave="{00000000-0000-0000-0000-000000000000}"/>
  <bookViews>
    <workbookView xWindow="-28920" yWindow="855" windowWidth="29040" windowHeight="15720" xr2:uid="{B7DC60BF-58C1-4D13-9744-E477DA2730EE}"/>
  </bookViews>
  <sheets>
    <sheet name="Table of Contents" sheetId="3" r:id="rId1"/>
    <sheet name="GOV - Lease Termination" sheetId="1" r:id="rId2"/>
    <sheet name="GOV Lease Termination Example" sheetId="2" r:id="rId3"/>
  </sheets>
  <definedNames>
    <definedName name="TitleRegion1.A8.F11.1">#REF!</definedName>
    <definedName name="TitleRegion2.A12.M17.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8" i="2" l="1"/>
  <c r="A19" i="2" s="1"/>
  <c r="A20" i="2" s="1"/>
  <c r="A21" i="2" s="1"/>
  <c r="G17" i="2"/>
  <c r="B17" i="2"/>
  <c r="B19" i="2" s="1"/>
  <c r="B20" i="2" s="1"/>
  <c r="B21" i="2" s="1"/>
  <c r="D15" i="2"/>
  <c r="A18" i="1"/>
  <c r="A19" i="1" s="1"/>
  <c r="A20" i="1" s="1"/>
  <c r="A21" i="1" s="1"/>
  <c r="G17" i="1"/>
  <c r="B17" i="1"/>
  <c r="B19" i="1" s="1"/>
  <c r="B20" i="1" s="1"/>
  <c r="B21" i="1" s="1"/>
  <c r="C15" i="1"/>
  <c r="G20" i="2" l="1"/>
  <c r="G21" i="2"/>
  <c r="B18" i="2"/>
  <c r="G18" i="2"/>
  <c r="G19" i="2"/>
  <c r="G20" i="1"/>
  <c r="G21" i="1"/>
  <c r="D15" i="1"/>
  <c r="B18" i="1"/>
  <c r="G18" i="1"/>
  <c r="G19" i="1"/>
  <c r="B7" i="2" l="1"/>
  <c r="B7" i="1"/>
</calcChain>
</file>

<file path=xl/sharedStrings.xml><?xml version="1.0" encoding="utf-8"?>
<sst xmlns="http://schemas.openxmlformats.org/spreadsheetml/2006/main" count="117" uniqueCount="49">
  <si>
    <t xml:space="preserve">AFR Data Entry Template - Termination of RTU Assets--Basis Conversion </t>
  </si>
  <si>
    <t>Batch Agency</t>
  </si>
  <si>
    <t>Batch Date</t>
  </si>
  <si>
    <t>Batch Type</t>
  </si>
  <si>
    <t>Batch Number</t>
  </si>
  <si>
    <t>Edit Mode</t>
  </si>
  <si>
    <t>Batch Amount</t>
  </si>
  <si>
    <t>Financial Agency</t>
  </si>
  <si>
    <t>Prepared by</t>
  </si>
  <si>
    <t>Entered by</t>
  </si>
  <si>
    <t>Current Doc. No.</t>
  </si>
  <si>
    <t>Effective Date</t>
  </si>
  <si>
    <t>RTU Obligation</t>
  </si>
  <si>
    <t>Historical Cost of Asset</t>
  </si>
  <si>
    <t>(Gain)/Loss on Sale of Capital Asset</t>
  </si>
  <si>
    <t>Doc
Sfx</t>
  </si>
  <si>
    <t>Fin.
Agy.</t>
  </si>
  <si>
    <t>TRAN
CODE</t>
  </si>
  <si>
    <t>PCA</t>
  </si>
  <si>
    <t>AY</t>
  </si>
  <si>
    <t>COMP
OBJ</t>
  </si>
  <si>
    <t>Amount</t>
  </si>
  <si>
    <t>R</t>
  </si>
  <si>
    <t>GL
ACCT</t>
  </si>
  <si>
    <t>AGL 
AGY</t>
  </si>
  <si>
    <t>APPN</t>
  </si>
  <si>
    <t>FUND</t>
  </si>
  <si>
    <t>CY</t>
  </si>
  <si>
    <t>blank</t>
  </si>
  <si>
    <t>End of Worksheet</t>
  </si>
  <si>
    <t>8/31/20CY</t>
  </si>
  <si>
    <t>A lessee must account for the partial or full lease termination by reducing the carrying values of the lease asset and lease liability and recognizing a gain or loss for the difference. However, if the lease is terminated because the lessee purchased an underlying asset from the lessor, the lease asset must be reclassified to the appropriate class of owned asset. (Use the appropriate working paper for guidance.)</t>
  </si>
  <si>
    <t>Historical Cost of RTU Asset</t>
  </si>
  <si>
    <t>Accumulated Amortization</t>
  </si>
  <si>
    <t>(Gain)/Loss on Termination of RTU Contract</t>
  </si>
  <si>
    <t>TABLE OF CONTENTS</t>
  </si>
  <si>
    <t>End of worksheet</t>
  </si>
  <si>
    <t>GOV - Lease Termination</t>
  </si>
  <si>
    <t>GOV Lease Termination Example</t>
  </si>
  <si>
    <r>
      <t xml:space="preserve">Sfx 003 - To record the reduction of accumulated amortization corresponding to the termination of the RTU asset: </t>
    </r>
    <r>
      <rPr>
        <sz val="12"/>
        <rFont val="Arial"/>
        <family val="2"/>
      </rPr>
      <t xml:space="preserve">Use T-code 534. This T-code debits GL XXXX and credits GL 9992. The GL account number corresponds to the type of amortization that was returned. See below for a list of GLs that can be used with this T-code. 
</t>
    </r>
    <r>
      <rPr>
        <b/>
        <sz val="12"/>
        <rFont val="Arial"/>
        <family val="2"/>
      </rPr>
      <t>Note: accumulated amortization cannot exceed historical cost.</t>
    </r>
  </si>
  <si>
    <r>
      <t xml:space="preserve">GL Accounts:
</t>
    </r>
    <r>
      <rPr>
        <sz val="12"/>
        <rFont val="Arial"/>
        <family val="2"/>
      </rPr>
      <t>0621 - Right to Use Asset - Land
0623 - Right to Use Asset - Buildings
0626 - Right to Use Asset - Subscription Asset
0631 - Right to Use Asset - Facilities
0636 - Right to Use Asset - Infrastructure
0648 - Right to Use Asset - Equipment
0658 - Right to Use Asset - Vehicles</t>
    </r>
  </si>
  <si>
    <r>
      <t xml:space="preserve">Sfx 004 - To reverse the historical cost of the RTU assets: </t>
    </r>
    <r>
      <rPr>
        <sz val="12"/>
        <rFont val="Arial"/>
        <family val="2"/>
      </rPr>
      <t>Use T-code 535. This T-code debits GL 9992 and credits GL XXXX. The GL account number corresponds to the type of asset that was returned. See the list above for valid GLs.</t>
    </r>
  </si>
  <si>
    <r>
      <t>Sfx 005 - To record the loss on termination of RTU assets:</t>
    </r>
    <r>
      <rPr>
        <sz val="12"/>
        <rFont val="Arial"/>
        <family val="2"/>
      </rPr>
      <t xml:space="preserve"> Use T-code 516. The T-code debits GL 6135 and credits GL 9992. Use 3834 Loss on Sale of Capital Assets. </t>
    </r>
  </si>
  <si>
    <r>
      <t xml:space="preserve">Sfx 002 - To record the gain on the termination of the lease obligation: </t>
    </r>
    <r>
      <rPr>
        <sz val="12"/>
        <rFont val="Arial"/>
        <family val="2"/>
      </rPr>
      <t>Use T-code 516R. This T-code debits GL 9992 and credits GL 6135. Use comp obj 3834 Gain on Sale of Capital Asset.</t>
    </r>
  </si>
  <si>
    <r>
      <t xml:space="preserve">GL Accounts:
</t>
    </r>
    <r>
      <rPr>
        <sz val="12"/>
        <rFont val="Arial"/>
        <family val="2"/>
      </rPr>
      <t>0622 - Right to Use Asset - Land - Amort
0624 - Right to Use Asset - Buildings - Amort
0629 - Right to Use Asset - Subscription Asset - Amort
0632 - Right to Use Asset - Facilities - Amort
0637 - Right to Use Asset - Infrastructure - Amort
0649 - Right to Use Asset - Equipment - Amort
0659 - Right to Use Asset - Vehicles - Amort</t>
    </r>
  </si>
  <si>
    <r>
      <t xml:space="preserve">Sfx 001 - To record the termination of the RTU obligation: </t>
    </r>
    <r>
      <rPr>
        <sz val="12"/>
        <rFont val="Arial"/>
        <family val="2"/>
      </rPr>
      <t>Use T-code 534. This T-code debits GL XXXX and credits GL 9992. Use GLs 1719 BC NC RTU Lease Obligation.</t>
    </r>
  </si>
  <si>
    <r>
      <t xml:space="preserve">Sfx 001 - To record the termination of the RTU obligation: </t>
    </r>
    <r>
      <rPr>
        <sz val="12"/>
        <rFont val="Arial"/>
        <family val="2"/>
      </rPr>
      <t>Use T-code 534. This T-code debits GL XXXX and credits GL 9992. Use GLs 1719 NC BC RTU Lease Obligation.</t>
    </r>
  </si>
  <si>
    <r>
      <t xml:space="preserve">Sfx 003 - To record the reduction of accumulated amortization corresponding to the termination of the RTU asset: </t>
    </r>
    <r>
      <rPr>
        <sz val="12"/>
        <rFont val="Arial"/>
        <family val="2"/>
      </rPr>
      <t xml:space="preserve">Use T-code 534. This T-code debits GL 06XX and credits GL 9992. The GL account number corresponds to the type of amortization that was returned. See below for a list of GLs that can be used with this T-code. 
</t>
    </r>
    <r>
      <rPr>
        <b/>
        <sz val="12"/>
        <rFont val="Arial"/>
        <family val="2"/>
      </rPr>
      <t>Note: accumulated amortization cannot exceed historical cost.</t>
    </r>
  </si>
  <si>
    <r>
      <t xml:space="preserve">Sfx 004 - To reverse the historical cost of the RTU assets: </t>
    </r>
    <r>
      <rPr>
        <sz val="12"/>
        <rFont val="Arial"/>
        <family val="2"/>
      </rPr>
      <t>Use T-code 535. This T-code debits GL 9992 and credits GL 06XX. The GL account number corresponds to the type of asset that was returned. See the list above for valid GLs.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</si>
</sst>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0"/>
    <numFmt numFmtId="165" formatCode="000"/>
    <numFmt numFmtId="166" formatCode="00000"/>
    <numFmt numFmtId="167" formatCode="00"/>
  </numFmts>
  <fonts count="9" x14ac:knownFonts="1">
    <font>
      <sz val="11"/>
      <color theme="1"/>
      <name val="Aptos Narrow"/>
      <family val="2"/>
      <scheme val="minor"/>
    </font>
    <font>
      <sz val="10"/>
      <name val="Arial"/>
      <family val="2"/>
    </font>
    <font>
      <b/>
      <sz val="12"/>
      <name val="Arial"/>
      <family val="2"/>
    </font>
    <font>
      <sz val="12"/>
      <name val="Arial"/>
      <family val="2"/>
    </font>
    <font>
      <sz val="12"/>
      <color theme="0"/>
      <name val="Arial"/>
      <family val="2"/>
    </font>
    <font>
      <sz val="11"/>
      <color theme="0"/>
      <name val="Aptos Narrow"/>
      <family val="2"/>
      <scheme val="minor"/>
    </font>
    <font>
      <u/>
      <sz val="11"/>
      <color theme="10"/>
      <name val="Aptos Narrow"/>
      <family val="2"/>
      <scheme val="minor"/>
    </font>
    <font>
      <b/>
      <sz val="14"/>
      <color theme="1"/>
      <name val="Aptos Narrow"/>
      <family val="2"/>
      <scheme val="minor"/>
    </font>
    <font>
      <u/>
      <sz val="12"/>
      <color theme="1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39997558519241921"/>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4">
    <xf numFmtId="0" fontId="0" fillId="0" borderId="0"/>
    <xf numFmtId="0" fontId="1" fillId="0" borderId="0"/>
    <xf numFmtId="43" fontId="1" fillId="0" borderId="0" applyFont="0" applyFill="0" applyBorder="0" applyAlignment="0" applyProtection="0"/>
    <xf numFmtId="0" fontId="6" fillId="0" borderId="0" applyNumberFormat="0" applyFill="0" applyBorder="0" applyAlignment="0" applyProtection="0"/>
  </cellStyleXfs>
  <cellXfs count="47">
    <xf numFmtId="0" fontId="0" fillId="0" borderId="0" xfId="0"/>
    <xf numFmtId="0" fontId="3" fillId="0" borderId="0" xfId="1" applyFont="1"/>
    <xf numFmtId="0" fontId="2" fillId="0" borderId="0" xfId="1" applyFont="1"/>
    <xf numFmtId="43" fontId="3" fillId="0" borderId="0" xfId="1" applyNumberFormat="1" applyFont="1"/>
    <xf numFmtId="0" fontId="2" fillId="0" borderId="3" xfId="1" applyFont="1" applyBorder="1" applyAlignment="1">
      <alignment horizontal="center" wrapText="1"/>
    </xf>
    <xf numFmtId="0" fontId="2" fillId="0" borderId="4" xfId="1" applyFont="1" applyBorder="1" applyAlignment="1">
      <alignment horizontal="center" wrapText="1"/>
    </xf>
    <xf numFmtId="0" fontId="2" fillId="0" borderId="5" xfId="1" applyFont="1" applyBorder="1" applyAlignment="1">
      <alignment horizontal="center" wrapText="1"/>
    </xf>
    <xf numFmtId="43" fontId="3" fillId="2" borderId="8" xfId="2" applyFont="1" applyFill="1" applyBorder="1" applyAlignment="1" applyProtection="1">
      <alignment horizontal="center" vertical="top"/>
      <protection locked="0"/>
    </xf>
    <xf numFmtId="43" fontId="3" fillId="2" borderId="9" xfId="2" applyFont="1" applyFill="1" applyBorder="1" applyAlignment="1" applyProtection="1">
      <alignment horizontal="center" vertical="top"/>
      <protection locked="0"/>
    </xf>
    <xf numFmtId="43" fontId="3" fillId="2" borderId="10" xfId="2" applyFont="1" applyFill="1" applyBorder="1" applyAlignment="1" applyProtection="1">
      <alignment horizontal="center" vertical="top"/>
      <protection locked="0"/>
    </xf>
    <xf numFmtId="0" fontId="3" fillId="0" borderId="0" xfId="1" applyFont="1" applyAlignment="1">
      <alignment vertical="top"/>
    </xf>
    <xf numFmtId="43" fontId="3" fillId="0" borderId="0" xfId="2" applyFont="1" applyFill="1" applyBorder="1" applyAlignment="1">
      <alignment horizontal="right" vertical="top"/>
    </xf>
    <xf numFmtId="0" fontId="2" fillId="0" borderId="13" xfId="1" applyFont="1" applyBorder="1" applyAlignment="1">
      <alignment horizontal="center" wrapText="1"/>
    </xf>
    <xf numFmtId="0" fontId="2" fillId="0" borderId="13" xfId="1" applyFont="1" applyBorder="1" applyAlignment="1">
      <alignment horizontal="center"/>
    </xf>
    <xf numFmtId="164" fontId="2" fillId="0" borderId="13" xfId="1" applyNumberFormat="1" applyFont="1" applyBorder="1" applyAlignment="1">
      <alignment horizontal="center"/>
    </xf>
    <xf numFmtId="0" fontId="3" fillId="0" borderId="0" xfId="1" applyFont="1" applyAlignment="1">
      <alignment horizontal="center"/>
    </xf>
    <xf numFmtId="165" fontId="3" fillId="0" borderId="14" xfId="1" applyNumberFormat="1" applyFont="1" applyBorder="1" applyAlignment="1" applyProtection="1">
      <alignment horizontal="center"/>
      <protection locked="0"/>
    </xf>
    <xf numFmtId="165" fontId="3" fillId="0" borderId="14" xfId="1" applyNumberFormat="1" applyFont="1" applyBorder="1" applyAlignment="1">
      <alignment horizontal="center"/>
    </xf>
    <xf numFmtId="166" fontId="3" fillId="0" borderId="14" xfId="1" applyNumberFormat="1" applyFont="1" applyBorder="1" applyAlignment="1">
      <alignment horizontal="center"/>
    </xf>
    <xf numFmtId="167" fontId="3" fillId="0" borderId="14" xfId="1" applyNumberFormat="1" applyFont="1" applyBorder="1" applyAlignment="1">
      <alignment horizontal="center"/>
    </xf>
    <xf numFmtId="0" fontId="3" fillId="0" borderId="14" xfId="1" applyFont="1" applyBorder="1" applyAlignment="1" applyProtection="1">
      <alignment horizontal="center"/>
      <protection locked="0"/>
    </xf>
    <xf numFmtId="43" fontId="3" fillId="0" borderId="14" xfId="1" quotePrefix="1" applyNumberFormat="1" applyFont="1" applyBorder="1" applyAlignment="1">
      <alignment horizontal="right"/>
    </xf>
    <xf numFmtId="164" fontId="3" fillId="2" borderId="15" xfId="1" applyNumberFormat="1" applyFont="1" applyFill="1" applyBorder="1" applyAlignment="1">
      <alignment horizontal="center"/>
    </xf>
    <xf numFmtId="164" fontId="3" fillId="0" borderId="14" xfId="1" applyNumberFormat="1" applyFont="1" applyBorder="1" applyAlignment="1">
      <alignment horizontal="center"/>
    </xf>
    <xf numFmtId="164" fontId="3" fillId="4" borderId="16" xfId="1" applyNumberFormat="1" applyFont="1" applyFill="1" applyBorder="1" applyAlignment="1" applyProtection="1">
      <alignment horizontal="center"/>
      <protection locked="0"/>
    </xf>
    <xf numFmtId="0" fontId="3" fillId="0" borderId="14" xfId="1" applyFont="1" applyBorder="1" applyAlignment="1">
      <alignment horizontal="center"/>
    </xf>
    <xf numFmtId="43" fontId="3" fillId="0" borderId="14" xfId="1" applyNumberFormat="1" applyFont="1" applyBorder="1" applyAlignment="1">
      <alignment horizontal="right"/>
    </xf>
    <xf numFmtId="164" fontId="3" fillId="0" borderId="15" xfId="1" applyNumberFormat="1" applyFont="1" applyBorder="1" applyAlignment="1">
      <alignment horizontal="center"/>
    </xf>
    <xf numFmtId="164" fontId="3" fillId="2" borderId="16" xfId="1" applyNumberFormat="1" applyFont="1" applyFill="1" applyBorder="1" applyAlignment="1" applyProtection="1">
      <alignment horizontal="center"/>
      <protection locked="0"/>
    </xf>
    <xf numFmtId="0" fontId="7" fillId="0" borderId="0" xfId="0" applyFont="1"/>
    <xf numFmtId="0" fontId="8" fillId="0" borderId="0" xfId="3" applyFont="1"/>
    <xf numFmtId="0" fontId="5" fillId="0" borderId="0" xfId="0" applyFont="1"/>
    <xf numFmtId="0" fontId="2" fillId="0" borderId="0" xfId="1" applyFont="1" applyAlignment="1">
      <alignment vertical="center" wrapText="1"/>
    </xf>
    <xf numFmtId="0" fontId="3" fillId="2" borderId="2" xfId="1" applyFont="1" applyFill="1" applyBorder="1" applyAlignment="1" applyProtection="1">
      <alignment horizontal="center"/>
      <protection locked="0"/>
    </xf>
    <xf numFmtId="44" fontId="3" fillId="3" borderId="2" xfId="1" applyNumberFormat="1" applyFont="1" applyFill="1" applyBorder="1" applyAlignment="1" applyProtection="1">
      <alignment horizontal="center"/>
      <protection locked="0"/>
    </xf>
    <xf numFmtId="0" fontId="2" fillId="0" borderId="0" xfId="1" applyFont="1" applyAlignment="1">
      <alignment horizontal="center"/>
    </xf>
    <xf numFmtId="0" fontId="3" fillId="2" borderId="1" xfId="1" applyFont="1" applyFill="1" applyBorder="1" applyAlignment="1" applyProtection="1">
      <alignment horizontal="center"/>
      <protection locked="0"/>
    </xf>
    <xf numFmtId="0" fontId="3" fillId="0" borderId="0" xfId="1" applyFont="1" applyAlignment="1">
      <alignment horizontal="left" vertical="center" wrapText="1"/>
    </xf>
    <xf numFmtId="0" fontId="2" fillId="0" borderId="6" xfId="1" applyFont="1" applyBorder="1" applyAlignment="1">
      <alignment horizontal="center" wrapText="1"/>
    </xf>
    <xf numFmtId="0" fontId="2" fillId="0" borderId="7" xfId="1" applyFont="1" applyBorder="1" applyAlignment="1">
      <alignment horizontal="center" wrapText="1"/>
    </xf>
    <xf numFmtId="43" fontId="3" fillId="0" borderId="11" xfId="2" applyFont="1" applyFill="1" applyBorder="1" applyAlignment="1" applyProtection="1">
      <alignment horizontal="center" vertical="top"/>
      <protection locked="0"/>
    </xf>
    <xf numFmtId="43" fontId="3" fillId="0" borderId="12" xfId="2" applyFont="1" applyFill="1" applyBorder="1" applyAlignment="1" applyProtection="1">
      <alignment horizontal="center" vertical="top"/>
      <protection locked="0"/>
    </xf>
    <xf numFmtId="0" fontId="2" fillId="0" borderId="0" xfId="1" applyFont="1" applyAlignment="1">
      <alignment horizontal="left" vertical="center" wrapText="1"/>
    </xf>
    <xf numFmtId="14" fontId="3" fillId="2" borderId="2" xfId="1" applyNumberFormat="1" applyFont="1" applyFill="1" applyBorder="1" applyAlignment="1" applyProtection="1">
      <alignment horizontal="center"/>
      <protection locked="0"/>
    </xf>
    <xf numFmtId="0" fontId="2" fillId="0" borderId="0" xfId="1" applyFont="1" applyAlignment="1">
      <alignment wrapText="1"/>
    </xf>
    <xf numFmtId="0" fontId="4" fillId="0" borderId="0" xfId="1" applyFont="1" applyAlignment="1">
      <alignment horizontal="left"/>
    </xf>
    <xf numFmtId="0" fontId="2" fillId="0" borderId="0" xfId="1" applyFont="1" applyAlignment="1">
      <alignment horizontal="left" vertical="top" wrapText="1"/>
    </xf>
  </cellXfs>
  <cellStyles count="4">
    <cellStyle name="Comma 4" xfId="2" xr:uid="{82ECA7C9-907D-49EC-A21A-7BF5376AB576}"/>
    <cellStyle name="Hyperlink" xfId="3" builtinId="8"/>
    <cellStyle name="Normal" xfId="0" builtinId="0"/>
    <cellStyle name="Normal 5" xfId="1" xr:uid="{6A3DF025-0EC9-4EAB-8C35-FA9D2EECAC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7AC78-1F4D-48A8-9A3F-DE259243433B}">
  <dimension ref="A1:A5"/>
  <sheetViews>
    <sheetView tabSelected="1" workbookViewId="0"/>
  </sheetViews>
  <sheetFormatPr defaultColWidth="0" defaultRowHeight="15" customHeight="1" zeroHeight="1" x14ac:dyDescent="0.25"/>
  <cols>
    <col min="1" max="1" width="35.5703125" bestFit="1" customWidth="1"/>
    <col min="2" max="2" width="0" hidden="1" customWidth="1"/>
  </cols>
  <sheetData>
    <row r="1" spans="1:1" ht="18.75" x14ac:dyDescent="0.3">
      <c r="A1" s="29" t="s">
        <v>35</v>
      </c>
    </row>
    <row r="2" spans="1:1" ht="15.75" x14ac:dyDescent="0.25">
      <c r="A2" s="30" t="s">
        <v>37</v>
      </c>
    </row>
    <row r="3" spans="1:1" ht="15.75" x14ac:dyDescent="0.25">
      <c r="A3" s="30" t="s">
        <v>38</v>
      </c>
    </row>
    <row r="4" spans="1:1" x14ac:dyDescent="0.25">
      <c r="A4" s="31" t="s">
        <v>36</v>
      </c>
    </row>
    <row r="5" spans="1:1" hidden="1" x14ac:dyDescent="0.25">
      <c r="A5" s="31"/>
    </row>
  </sheetData>
  <hyperlinks>
    <hyperlink ref="A2" location="'GOV - Lease Termination'!A1" display="GOV - Lease Termination" xr:uid="{81F51796-C4F2-4EA7-8C82-1F462B6B0A61}"/>
    <hyperlink ref="A3" location="'GOV Lease Termination Example'!A1" display="GOV Lease Termination Example" xr:uid="{EA7146F5-EB8E-4A6B-94BF-DB11D0DD1391}"/>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8D536-E7B9-4710-8EF8-6BB0A9CF0200}">
  <dimension ref="A1:M29"/>
  <sheetViews>
    <sheetView workbookViewId="0">
      <selection sqref="A1:L1"/>
    </sheetView>
  </sheetViews>
  <sheetFormatPr defaultColWidth="0" defaultRowHeight="15" zeroHeight="1" x14ac:dyDescent="0.2"/>
  <cols>
    <col min="1" max="1" width="19.28515625" style="1" bestFit="1" customWidth="1"/>
    <col min="2" max="2" width="16.7109375" style="1" customWidth="1"/>
    <col min="3" max="3" width="17.28515625" style="1" customWidth="1"/>
    <col min="4" max="4" width="15" style="1" customWidth="1"/>
    <col min="5" max="5" width="14.5703125" style="1" bestFit="1" customWidth="1"/>
    <col min="6" max="6" width="18" style="1" customWidth="1"/>
    <col min="7" max="7" width="20.28515625" style="1" bestFit="1" customWidth="1"/>
    <col min="8" max="8" width="7.85546875" style="1" bestFit="1" customWidth="1"/>
    <col min="9" max="9" width="13.7109375" style="1" bestFit="1" customWidth="1"/>
    <col min="10" max="11" width="8.42578125" style="1" customWidth="1"/>
    <col min="12" max="12" width="9.42578125" style="1" customWidth="1"/>
    <col min="13" max="16384" width="11.42578125" style="1" hidden="1"/>
  </cols>
  <sheetData>
    <row r="1" spans="1:13" ht="15.75" x14ac:dyDescent="0.25">
      <c r="A1" s="35" t="s">
        <v>0</v>
      </c>
      <c r="B1" s="35"/>
      <c r="C1" s="35"/>
      <c r="D1" s="35"/>
      <c r="E1" s="35"/>
      <c r="F1" s="35"/>
      <c r="G1" s="35"/>
      <c r="H1" s="35"/>
      <c r="I1" s="35"/>
      <c r="J1" s="35"/>
      <c r="K1" s="35"/>
      <c r="L1" s="35"/>
    </row>
    <row r="2" spans="1:13" ht="15.75" x14ac:dyDescent="0.25">
      <c r="A2" s="2" t="s">
        <v>1</v>
      </c>
      <c r="B2" s="36"/>
      <c r="C2" s="36"/>
      <c r="D2" s="36"/>
      <c r="E2" s="36"/>
      <c r="F2" s="36"/>
      <c r="G2" s="2"/>
      <c r="H2" s="2"/>
      <c r="I2" s="2"/>
      <c r="J2" s="2"/>
      <c r="K2" s="2"/>
      <c r="L2" s="2"/>
      <c r="M2" s="2"/>
    </row>
    <row r="3" spans="1:13" ht="15.75" x14ac:dyDescent="0.25">
      <c r="A3" s="2" t="s">
        <v>2</v>
      </c>
      <c r="B3" s="33"/>
      <c r="C3" s="33"/>
      <c r="D3" s="33"/>
      <c r="E3" s="33"/>
      <c r="F3" s="33"/>
      <c r="G3" s="2"/>
      <c r="H3" s="2"/>
      <c r="I3" s="2"/>
      <c r="J3" s="2"/>
      <c r="K3" s="2"/>
      <c r="L3" s="2"/>
      <c r="M3" s="2"/>
    </row>
    <row r="4" spans="1:13" ht="15.75" x14ac:dyDescent="0.25">
      <c r="A4" s="2" t="s">
        <v>3</v>
      </c>
      <c r="B4" s="33">
        <v>5</v>
      </c>
      <c r="C4" s="33"/>
      <c r="D4" s="33"/>
      <c r="E4" s="33"/>
      <c r="F4" s="33"/>
      <c r="G4" s="2"/>
      <c r="H4" s="2"/>
      <c r="I4" s="2"/>
      <c r="J4" s="2"/>
      <c r="K4" s="2"/>
      <c r="L4" s="2"/>
      <c r="M4" s="2"/>
    </row>
    <row r="5" spans="1:13" ht="15.75" x14ac:dyDescent="0.25">
      <c r="A5" s="2" t="s">
        <v>4</v>
      </c>
      <c r="B5" s="33"/>
      <c r="C5" s="33"/>
      <c r="D5" s="33"/>
      <c r="E5" s="33"/>
      <c r="F5" s="33"/>
      <c r="G5" s="2"/>
      <c r="H5" s="2"/>
      <c r="I5" s="2"/>
      <c r="J5" s="2"/>
      <c r="K5" s="2"/>
      <c r="L5" s="2"/>
      <c r="M5" s="2"/>
    </row>
    <row r="6" spans="1:13" ht="15.75" x14ac:dyDescent="0.25">
      <c r="A6" s="2" t="s">
        <v>5</v>
      </c>
      <c r="B6" s="33">
        <v>2</v>
      </c>
      <c r="C6" s="33"/>
      <c r="D6" s="33"/>
      <c r="E6" s="33"/>
      <c r="F6" s="33"/>
      <c r="G6" s="2"/>
      <c r="H6" s="2"/>
      <c r="I6" s="2"/>
      <c r="J6" s="2"/>
      <c r="K6" s="2"/>
      <c r="L6" s="2"/>
      <c r="M6" s="2"/>
    </row>
    <row r="7" spans="1:13" ht="15.75" x14ac:dyDescent="0.25">
      <c r="A7" s="2" t="s">
        <v>6</v>
      </c>
      <c r="B7" s="34">
        <f>SUM(G17:G21)</f>
        <v>0</v>
      </c>
      <c r="C7" s="34"/>
      <c r="D7" s="34"/>
      <c r="E7" s="34"/>
      <c r="F7" s="34"/>
      <c r="H7" s="2"/>
      <c r="I7" s="2"/>
      <c r="J7" s="2"/>
      <c r="K7" s="2"/>
      <c r="L7" s="2"/>
      <c r="M7" s="2"/>
    </row>
    <row r="8" spans="1:13" ht="15.75" x14ac:dyDescent="0.25">
      <c r="A8" s="2" t="s">
        <v>7</v>
      </c>
      <c r="B8" s="33"/>
      <c r="C8" s="33"/>
      <c r="D8" s="33"/>
      <c r="E8" s="33"/>
      <c r="F8" s="33"/>
      <c r="G8" s="2"/>
    </row>
    <row r="9" spans="1:13" ht="15.75" x14ac:dyDescent="0.25">
      <c r="A9" s="2" t="s">
        <v>8</v>
      </c>
      <c r="B9" s="33"/>
      <c r="C9" s="33"/>
      <c r="D9" s="33"/>
      <c r="E9" s="33"/>
      <c r="F9" s="33"/>
      <c r="G9" s="2"/>
      <c r="I9" s="3"/>
    </row>
    <row r="10" spans="1:13" ht="15.75" x14ac:dyDescent="0.25">
      <c r="A10" s="2" t="s">
        <v>9</v>
      </c>
      <c r="B10" s="33"/>
      <c r="C10" s="33"/>
      <c r="D10" s="33"/>
      <c r="E10" s="33"/>
      <c r="F10" s="33"/>
      <c r="G10" s="2"/>
    </row>
    <row r="11" spans="1:13" ht="15.75" x14ac:dyDescent="0.25">
      <c r="A11" s="2" t="s">
        <v>10</v>
      </c>
      <c r="B11" s="33"/>
      <c r="C11" s="33"/>
      <c r="D11" s="33"/>
      <c r="E11" s="33"/>
      <c r="F11" s="33"/>
      <c r="G11" s="2"/>
    </row>
    <row r="12" spans="1:13" ht="15.75" x14ac:dyDescent="0.25">
      <c r="A12" s="2" t="s">
        <v>11</v>
      </c>
      <c r="B12" s="43"/>
      <c r="C12" s="33"/>
      <c r="D12" s="33"/>
      <c r="E12" s="33"/>
      <c r="F12" s="33"/>
      <c r="G12" s="2"/>
    </row>
    <row r="13" spans="1:13" ht="72" customHeight="1" thickBot="1" x14ac:dyDescent="0.25">
      <c r="A13" s="37" t="s">
        <v>31</v>
      </c>
      <c r="B13" s="37"/>
      <c r="C13" s="37"/>
      <c r="D13" s="37"/>
      <c r="E13" s="37"/>
      <c r="F13" s="37"/>
      <c r="G13" s="37"/>
      <c r="H13" s="37"/>
      <c r="I13" s="37"/>
      <c r="J13" s="37"/>
      <c r="K13" s="37"/>
      <c r="L13" s="37"/>
    </row>
    <row r="14" spans="1:13" ht="47.25" x14ac:dyDescent="0.25">
      <c r="A14" s="4" t="s">
        <v>12</v>
      </c>
      <c r="B14" s="5" t="s">
        <v>33</v>
      </c>
      <c r="C14" s="6" t="s">
        <v>32</v>
      </c>
      <c r="D14" s="38" t="s">
        <v>34</v>
      </c>
      <c r="E14" s="39"/>
    </row>
    <row r="15" spans="1:13" s="10" customFormat="1" ht="15.75" thickBot="1" x14ac:dyDescent="0.3">
      <c r="A15" s="7">
        <v>0</v>
      </c>
      <c r="B15" s="8"/>
      <c r="C15" s="9">
        <f>+B15</f>
        <v>0</v>
      </c>
      <c r="D15" s="40">
        <f>+C15-B15-A15</f>
        <v>0</v>
      </c>
      <c r="E15" s="41"/>
      <c r="J15" s="11"/>
    </row>
    <row r="16" spans="1:13" s="15" customFormat="1" ht="32.25" thickBot="1" x14ac:dyDescent="0.3">
      <c r="A16" s="12" t="s">
        <v>15</v>
      </c>
      <c r="B16" s="12" t="s">
        <v>16</v>
      </c>
      <c r="C16" s="12" t="s">
        <v>17</v>
      </c>
      <c r="D16" s="13" t="s">
        <v>18</v>
      </c>
      <c r="E16" s="13" t="s">
        <v>19</v>
      </c>
      <c r="F16" s="12" t="s">
        <v>20</v>
      </c>
      <c r="G16" s="13" t="s">
        <v>21</v>
      </c>
      <c r="H16" s="13" t="s">
        <v>22</v>
      </c>
      <c r="I16" s="12" t="s">
        <v>23</v>
      </c>
      <c r="J16" s="12" t="s">
        <v>24</v>
      </c>
      <c r="K16" s="13" t="s">
        <v>25</v>
      </c>
      <c r="L16" s="14" t="s">
        <v>26</v>
      </c>
    </row>
    <row r="17" spans="1:12" x14ac:dyDescent="0.2">
      <c r="A17" s="16">
        <v>1</v>
      </c>
      <c r="B17" s="16">
        <f>H2</f>
        <v>0</v>
      </c>
      <c r="C17" s="17">
        <v>534</v>
      </c>
      <c r="D17" s="18">
        <v>99999</v>
      </c>
      <c r="E17" s="19" t="s">
        <v>27</v>
      </c>
      <c r="F17" s="20" t="s">
        <v>28</v>
      </c>
      <c r="G17" s="21">
        <f>A15</f>
        <v>0</v>
      </c>
      <c r="H17" s="17"/>
      <c r="I17" s="22"/>
      <c r="J17" s="23" t="s">
        <v>28</v>
      </c>
      <c r="K17" s="23" t="s">
        <v>28</v>
      </c>
      <c r="L17" s="28"/>
    </row>
    <row r="18" spans="1:12" x14ac:dyDescent="0.2">
      <c r="A18" s="16">
        <f>A17+1</f>
        <v>2</v>
      </c>
      <c r="B18" s="16">
        <f>B17</f>
        <v>0</v>
      </c>
      <c r="C18" s="17">
        <v>516</v>
      </c>
      <c r="D18" s="18">
        <v>99999</v>
      </c>
      <c r="E18" s="19" t="s">
        <v>27</v>
      </c>
      <c r="F18" s="25">
        <v>3834</v>
      </c>
      <c r="G18" s="26">
        <f>+G17</f>
        <v>0</v>
      </c>
      <c r="H18" s="17" t="s">
        <v>22</v>
      </c>
      <c r="I18" s="27">
        <v>9992</v>
      </c>
      <c r="J18" s="23" t="s">
        <v>28</v>
      </c>
      <c r="K18" s="27" t="s">
        <v>28</v>
      </c>
      <c r="L18" s="28"/>
    </row>
    <row r="19" spans="1:12" x14ac:dyDescent="0.2">
      <c r="A19" s="16">
        <f t="shared" ref="A19:A21" si="0">A18+1</f>
        <v>3</v>
      </c>
      <c r="B19" s="16">
        <f>B17</f>
        <v>0</v>
      </c>
      <c r="C19" s="17">
        <v>534</v>
      </c>
      <c r="D19" s="18">
        <v>99999</v>
      </c>
      <c r="E19" s="19" t="s">
        <v>27</v>
      </c>
      <c r="F19" s="20" t="s">
        <v>28</v>
      </c>
      <c r="G19" s="26">
        <f>B15</f>
        <v>0</v>
      </c>
      <c r="H19" s="17"/>
      <c r="I19" s="22"/>
      <c r="J19" s="27" t="s">
        <v>28</v>
      </c>
      <c r="K19" s="27" t="s">
        <v>28</v>
      </c>
      <c r="L19" s="28"/>
    </row>
    <row r="20" spans="1:12" x14ac:dyDescent="0.2">
      <c r="A20" s="16">
        <f t="shared" si="0"/>
        <v>4</v>
      </c>
      <c r="B20" s="16">
        <f>B19</f>
        <v>0</v>
      </c>
      <c r="C20" s="17">
        <v>535</v>
      </c>
      <c r="D20" s="18">
        <v>99999</v>
      </c>
      <c r="E20" s="19" t="s">
        <v>27</v>
      </c>
      <c r="F20" s="20" t="s">
        <v>28</v>
      </c>
      <c r="G20" s="26">
        <f>C15</f>
        <v>0</v>
      </c>
      <c r="H20" s="17"/>
      <c r="I20" s="22"/>
      <c r="J20" s="27" t="s">
        <v>28</v>
      </c>
      <c r="K20" s="27" t="s">
        <v>28</v>
      </c>
      <c r="L20" s="28"/>
    </row>
    <row r="21" spans="1:12" x14ac:dyDescent="0.2">
      <c r="A21" s="16">
        <f t="shared" si="0"/>
        <v>5</v>
      </c>
      <c r="B21" s="16">
        <f>B20</f>
        <v>0</v>
      </c>
      <c r="C21" s="17">
        <v>516</v>
      </c>
      <c r="D21" s="18">
        <v>99999</v>
      </c>
      <c r="E21" s="19" t="s">
        <v>27</v>
      </c>
      <c r="F21" s="25">
        <v>3834</v>
      </c>
      <c r="G21" s="26">
        <f>+C15-B15</f>
        <v>0</v>
      </c>
      <c r="H21" s="17"/>
      <c r="I21" s="27">
        <v>9992</v>
      </c>
      <c r="J21" s="23" t="s">
        <v>28</v>
      </c>
      <c r="K21" s="27" t="s">
        <v>28</v>
      </c>
      <c r="L21" s="28"/>
    </row>
    <row r="22" spans="1:12" ht="52.5" customHeight="1" x14ac:dyDescent="0.2">
      <c r="A22" s="42" t="s">
        <v>45</v>
      </c>
      <c r="B22" s="42"/>
      <c r="C22" s="42"/>
      <c r="D22" s="42"/>
      <c r="E22" s="42"/>
      <c r="F22" s="42"/>
      <c r="G22" s="42"/>
      <c r="H22" s="42"/>
      <c r="I22" s="42"/>
      <c r="J22" s="42"/>
      <c r="K22" s="42"/>
      <c r="L22" s="42"/>
    </row>
    <row r="23" spans="1:12" s="32" customFormat="1" ht="52.5" customHeight="1" x14ac:dyDescent="0.25">
      <c r="A23" s="42" t="s">
        <v>43</v>
      </c>
      <c r="B23" s="42"/>
      <c r="C23" s="42"/>
      <c r="D23" s="42"/>
      <c r="E23" s="42"/>
      <c r="F23" s="42"/>
      <c r="G23" s="42"/>
      <c r="H23" s="42"/>
      <c r="I23" s="42"/>
      <c r="J23" s="42"/>
      <c r="K23" s="42"/>
      <c r="L23" s="42"/>
    </row>
    <row r="24" spans="1:12" ht="75.75" customHeight="1" x14ac:dyDescent="0.2">
      <c r="A24" s="42" t="s">
        <v>47</v>
      </c>
      <c r="B24" s="42"/>
      <c r="C24" s="42"/>
      <c r="D24" s="42"/>
      <c r="E24" s="42"/>
      <c r="F24" s="42"/>
      <c r="G24" s="42"/>
      <c r="H24" s="42"/>
      <c r="I24" s="42"/>
      <c r="J24" s="42"/>
      <c r="K24" s="42"/>
      <c r="L24" s="42"/>
    </row>
    <row r="25" spans="1:12" ht="126.75" customHeight="1" x14ac:dyDescent="0.25">
      <c r="A25" s="44" t="s">
        <v>44</v>
      </c>
      <c r="B25" s="44"/>
      <c r="C25" s="44"/>
      <c r="D25" s="44"/>
      <c r="E25" s="44"/>
      <c r="F25" s="44"/>
      <c r="G25" s="44"/>
      <c r="H25" s="44"/>
      <c r="I25" s="44"/>
      <c r="J25" s="44"/>
      <c r="K25" s="44"/>
      <c r="L25" s="44"/>
    </row>
    <row r="26" spans="1:12" ht="51.75" customHeight="1" x14ac:dyDescent="0.2">
      <c r="A26" s="42" t="s">
        <v>48</v>
      </c>
      <c r="B26" s="42"/>
      <c r="C26" s="42"/>
      <c r="D26" s="42"/>
      <c r="E26" s="42"/>
      <c r="F26" s="42"/>
      <c r="G26" s="42"/>
      <c r="H26" s="42"/>
      <c r="I26" s="42"/>
      <c r="J26" s="42"/>
      <c r="K26" s="42"/>
      <c r="L26" s="42"/>
    </row>
    <row r="27" spans="1:12" s="46" customFormat="1" ht="129.75" customHeight="1" x14ac:dyDescent="0.25">
      <c r="A27" s="46" t="s">
        <v>40</v>
      </c>
    </row>
    <row r="28" spans="1:12" ht="53.25" customHeight="1" x14ac:dyDescent="0.2">
      <c r="A28" s="42" t="s">
        <v>42</v>
      </c>
      <c r="B28" s="42"/>
      <c r="C28" s="42"/>
      <c r="D28" s="42"/>
      <c r="E28" s="42"/>
      <c r="F28" s="42"/>
      <c r="G28" s="42"/>
      <c r="H28" s="42"/>
      <c r="I28" s="42"/>
      <c r="J28" s="42"/>
      <c r="K28" s="42"/>
      <c r="L28" s="42"/>
    </row>
    <row r="29" spans="1:12" x14ac:dyDescent="0.2">
      <c r="A29" s="45" t="s">
        <v>29</v>
      </c>
      <c r="B29" s="45"/>
      <c r="C29" s="45"/>
      <c r="D29" s="45"/>
      <c r="E29" s="45"/>
      <c r="F29" s="45"/>
      <c r="G29" s="45"/>
      <c r="H29" s="45"/>
      <c r="I29" s="45"/>
      <c r="J29" s="45"/>
      <c r="K29" s="45"/>
      <c r="L29" s="45"/>
    </row>
  </sheetData>
  <mergeCells count="23">
    <mergeCell ref="A25:L25"/>
    <mergeCell ref="A26:L26"/>
    <mergeCell ref="A28:L28"/>
    <mergeCell ref="A29:L29"/>
    <mergeCell ref="A23:L23"/>
    <mergeCell ref="A27:XFD27"/>
    <mergeCell ref="A13:L13"/>
    <mergeCell ref="D14:E14"/>
    <mergeCell ref="D15:E15"/>
    <mergeCell ref="A24:L24"/>
    <mergeCell ref="B12:F12"/>
    <mergeCell ref="A22:L22"/>
    <mergeCell ref="A1:L1"/>
    <mergeCell ref="B2:F2"/>
    <mergeCell ref="B3:F3"/>
    <mergeCell ref="B4:F4"/>
    <mergeCell ref="B5:F5"/>
    <mergeCell ref="B11:F11"/>
    <mergeCell ref="B6:F6"/>
    <mergeCell ref="B7:F7"/>
    <mergeCell ref="B8:F8"/>
    <mergeCell ref="B9:F9"/>
    <mergeCell ref="B10:F10"/>
  </mergeCells>
  <dataValidations xWindow="446" yWindow="389" count="16">
    <dataValidation allowBlank="1" showInputMessage="1" showErrorMessage="1" prompt="Input current appropriation year. " sqref="E17:E22" xr:uid="{49E325B5-162C-4817-A6F9-E54DEE8AE50C}"/>
    <dataValidation allowBlank="1" showInputMessage="1" showErrorMessage="1" prompt="Input Historical Cost of Asset" sqref="C15" xr:uid="{CC3BBEE2-E229-4072-9EB0-742BA9D7FA7D}"/>
    <dataValidation allowBlank="1" showInputMessage="1" showErrorMessage="1" prompt="Input amount of Accumulated Depreciation" sqref="B15" xr:uid="{121CAC1A-8F0F-4E4A-8066-BB10850FA6A1}"/>
    <dataValidation allowBlank="1" showInputMessage="1" showErrorMessage="1" prompt="Input Sale Price of Assets" sqref="A15" xr:uid="{FDE3E988-D926-4E8D-ACD8-154E048C1DDF}"/>
    <dataValidation allowBlank="1" showInputMessage="1" showErrorMessage="1" prompt="Input 4 digit General Ledger Account number" sqref="I17 I19:I20" xr:uid="{F95A5A46-BB74-46B4-A2BB-298A7A168336}"/>
    <dataValidation allowBlank="1" showInputMessage="1" showErrorMessage="1" prompt="Input 4 digit D23 fund number" sqref="L17:L22" xr:uid="{CA8AB8A7-4DDF-4344-8B92-2D7E0D4994C7}"/>
    <dataValidation allowBlank="1" showInputMessage="1" showErrorMessage="1" prompt="Input Current Document Number" sqref="B11" xr:uid="{3522E767-B3CE-482D-BA9C-83F6FDD2B76E}"/>
    <dataValidation allowBlank="1" showInputMessage="1" showErrorMessage="1" prompt="Insert Name of Whom Entered" sqref="B10" xr:uid="{2702D612-CAF6-429E-B440-D02C1D85FC98}"/>
    <dataValidation allowBlank="1" showInputMessage="1" showErrorMessage="1" prompt="Insert Name of Whom Prepared" sqref="B9" xr:uid="{7E0205ED-88A9-4C0F-B621-CDD1AC3F50F6}"/>
    <dataValidation allowBlank="1" showInputMessage="1" showErrorMessage="1" prompt="Input Financial Agency" sqref="B8" xr:uid="{426F0D3D-23C3-4C0F-8B97-0C6E7D9CE815}"/>
    <dataValidation allowBlank="1" showInputMessage="1" showErrorMessage="1" prompt="Input Effective Date" sqref="B12" xr:uid="{1BB40F3D-A50A-4E61-9BED-0609FD146AAC}"/>
    <dataValidation allowBlank="1" showInputMessage="1" showErrorMessage="1" prompt="Input Edit Mode" sqref="B6:F6" xr:uid="{B368503E-E9F1-48FF-9DB7-370453114836}"/>
    <dataValidation allowBlank="1" showInputMessage="1" showErrorMessage="1" prompt="Input Batch Number" sqref="B5:F5" xr:uid="{4445297A-17F0-4CD9-8998-13CDAFA8E42A}"/>
    <dataValidation allowBlank="1" showInputMessage="1" showErrorMessage="1" prompt="Input Batch Type" sqref="B4:F4" xr:uid="{2427CCB2-67E5-464D-A47D-B808F9067A82}"/>
    <dataValidation allowBlank="1" showInputMessage="1" showErrorMessage="1" prompt="Input Batch Date" sqref="B3:F3" xr:uid="{7B733B91-F5CB-4808-A738-9F77E9CFD949}"/>
    <dataValidation allowBlank="1" showInputMessage="1" showErrorMessage="1" prompt="Input Batch Agency" sqref="B2:F2" xr:uid="{045C653F-D54B-4598-9BFF-5D9EBCD6560F}"/>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D82D8-B2C5-47ED-9545-9E8C3497A9BB}">
  <dimension ref="A1:M29"/>
  <sheetViews>
    <sheetView workbookViewId="0">
      <selection sqref="A1:L1"/>
    </sheetView>
  </sheetViews>
  <sheetFormatPr defaultColWidth="0" defaultRowHeight="15" zeroHeight="1" x14ac:dyDescent="0.2"/>
  <cols>
    <col min="1" max="1" width="19.28515625" style="1" bestFit="1" customWidth="1"/>
    <col min="2" max="2" width="16.7109375" style="1" customWidth="1"/>
    <col min="3" max="3" width="17.28515625" style="1" customWidth="1"/>
    <col min="4" max="4" width="15" style="1" customWidth="1"/>
    <col min="5" max="5" width="14.5703125" style="1" bestFit="1" customWidth="1"/>
    <col min="6" max="6" width="18" style="1" customWidth="1"/>
    <col min="7" max="7" width="20.28515625" style="1" bestFit="1" customWidth="1"/>
    <col min="8" max="8" width="7.85546875" style="1" bestFit="1" customWidth="1"/>
    <col min="9" max="9" width="13.7109375" style="1" bestFit="1" customWidth="1"/>
    <col min="10" max="11" width="8.42578125" style="1" customWidth="1"/>
    <col min="12" max="12" width="9.42578125" style="1" customWidth="1"/>
    <col min="13" max="16384" width="11.42578125" style="1" hidden="1"/>
  </cols>
  <sheetData>
    <row r="1" spans="1:13" ht="15.75" x14ac:dyDescent="0.25">
      <c r="A1" s="35" t="s">
        <v>0</v>
      </c>
      <c r="B1" s="35"/>
      <c r="C1" s="35"/>
      <c r="D1" s="35"/>
      <c r="E1" s="35"/>
      <c r="F1" s="35"/>
      <c r="G1" s="35"/>
      <c r="H1" s="35"/>
      <c r="I1" s="35"/>
      <c r="J1" s="35"/>
      <c r="K1" s="35"/>
      <c r="L1" s="35"/>
    </row>
    <row r="2" spans="1:13" ht="15.75" x14ac:dyDescent="0.25">
      <c r="A2" s="2" t="s">
        <v>1</v>
      </c>
      <c r="B2" s="36"/>
      <c r="C2" s="36"/>
      <c r="D2" s="36"/>
      <c r="E2" s="36"/>
      <c r="F2" s="36"/>
      <c r="G2" s="2"/>
      <c r="H2" s="2"/>
      <c r="I2" s="2"/>
      <c r="J2" s="2"/>
      <c r="K2" s="2"/>
      <c r="L2" s="2"/>
      <c r="M2" s="2"/>
    </row>
    <row r="3" spans="1:13" ht="15.75" x14ac:dyDescent="0.25">
      <c r="A3" s="2" t="s">
        <v>2</v>
      </c>
      <c r="B3" s="33"/>
      <c r="C3" s="33"/>
      <c r="D3" s="33"/>
      <c r="E3" s="33"/>
      <c r="F3" s="33"/>
      <c r="G3" s="2"/>
      <c r="H3" s="2"/>
      <c r="I3" s="2"/>
      <c r="J3" s="2"/>
      <c r="K3" s="2"/>
      <c r="L3" s="2"/>
      <c r="M3" s="2"/>
    </row>
    <row r="4" spans="1:13" ht="15.75" x14ac:dyDescent="0.25">
      <c r="A4" s="2" t="s">
        <v>3</v>
      </c>
      <c r="B4" s="33">
        <v>5</v>
      </c>
      <c r="C4" s="33"/>
      <c r="D4" s="33"/>
      <c r="E4" s="33"/>
      <c r="F4" s="33"/>
      <c r="G4" s="2"/>
      <c r="H4" s="2"/>
      <c r="I4" s="2"/>
      <c r="J4" s="2"/>
      <c r="K4" s="2"/>
      <c r="L4" s="2"/>
      <c r="M4" s="2"/>
    </row>
    <row r="5" spans="1:13" ht="15.75" x14ac:dyDescent="0.25">
      <c r="A5" s="2" t="s">
        <v>4</v>
      </c>
      <c r="B5" s="33"/>
      <c r="C5" s="33"/>
      <c r="D5" s="33"/>
      <c r="E5" s="33"/>
      <c r="F5" s="33"/>
      <c r="G5" s="2"/>
      <c r="H5" s="2"/>
      <c r="I5" s="2"/>
      <c r="J5" s="2"/>
      <c r="K5" s="2"/>
      <c r="L5" s="2"/>
      <c r="M5" s="2"/>
    </row>
    <row r="6" spans="1:13" ht="15.75" x14ac:dyDescent="0.25">
      <c r="A6" s="2" t="s">
        <v>5</v>
      </c>
      <c r="B6" s="33">
        <v>2</v>
      </c>
      <c r="C6" s="33"/>
      <c r="D6" s="33"/>
      <c r="E6" s="33"/>
      <c r="F6" s="33"/>
      <c r="G6" s="2"/>
      <c r="H6" s="2"/>
      <c r="I6" s="2"/>
      <c r="J6" s="2"/>
      <c r="K6" s="2"/>
      <c r="L6" s="2"/>
      <c r="M6" s="2"/>
    </row>
    <row r="7" spans="1:13" ht="15.75" x14ac:dyDescent="0.25">
      <c r="A7" s="2" t="s">
        <v>6</v>
      </c>
      <c r="B7" s="34">
        <f>SUM(G17:G21)</f>
        <v>5014100.7200000007</v>
      </c>
      <c r="C7" s="34"/>
      <c r="D7" s="34"/>
      <c r="E7" s="34"/>
      <c r="F7" s="34"/>
      <c r="H7" s="2"/>
      <c r="I7" s="2"/>
      <c r="J7" s="2"/>
      <c r="K7" s="2"/>
      <c r="L7" s="2"/>
      <c r="M7" s="2"/>
    </row>
    <row r="8" spans="1:13" ht="15.75" x14ac:dyDescent="0.25">
      <c r="A8" s="2" t="s">
        <v>7</v>
      </c>
      <c r="B8" s="33">
        <v>999</v>
      </c>
      <c r="C8" s="33"/>
      <c r="D8" s="33"/>
      <c r="E8" s="33"/>
      <c r="F8" s="33"/>
      <c r="G8" s="2"/>
    </row>
    <row r="9" spans="1:13" ht="15.75" x14ac:dyDescent="0.25">
      <c r="A9" s="2" t="s">
        <v>8</v>
      </c>
      <c r="B9" s="33"/>
      <c r="C9" s="33"/>
      <c r="D9" s="33"/>
      <c r="E9" s="33"/>
      <c r="F9" s="33"/>
      <c r="G9" s="2"/>
      <c r="I9" s="3"/>
    </row>
    <row r="10" spans="1:13" ht="15.75" x14ac:dyDescent="0.25">
      <c r="A10" s="2" t="s">
        <v>9</v>
      </c>
      <c r="B10" s="33"/>
      <c r="C10" s="33"/>
      <c r="D10" s="33"/>
      <c r="E10" s="33"/>
      <c r="F10" s="33"/>
      <c r="G10" s="2"/>
    </row>
    <row r="11" spans="1:13" ht="15.75" x14ac:dyDescent="0.25">
      <c r="A11" s="2" t="s">
        <v>10</v>
      </c>
      <c r="B11" s="33"/>
      <c r="C11" s="33"/>
      <c r="D11" s="33"/>
      <c r="E11" s="33"/>
      <c r="F11" s="33"/>
      <c r="G11" s="2"/>
    </row>
    <row r="12" spans="1:13" ht="15.75" x14ac:dyDescent="0.25">
      <c r="A12" s="2" t="s">
        <v>11</v>
      </c>
      <c r="B12" s="43" t="s">
        <v>30</v>
      </c>
      <c r="C12" s="33"/>
      <c r="D12" s="33"/>
      <c r="E12" s="33"/>
      <c r="F12" s="33"/>
      <c r="G12" s="2"/>
    </row>
    <row r="13" spans="1:13" ht="60.75" customHeight="1" thickBot="1" x14ac:dyDescent="0.25">
      <c r="A13" s="37" t="s">
        <v>31</v>
      </c>
      <c r="B13" s="37"/>
      <c r="C13" s="37"/>
      <c r="D13" s="37"/>
      <c r="E13" s="37"/>
      <c r="F13" s="37"/>
      <c r="G13" s="37"/>
      <c r="H13" s="37"/>
      <c r="I13" s="37"/>
      <c r="J13" s="37"/>
      <c r="K13" s="37"/>
      <c r="L13" s="37"/>
    </row>
    <row r="14" spans="1:13" ht="31.5" x14ac:dyDescent="0.25">
      <c r="A14" s="4" t="s">
        <v>12</v>
      </c>
      <c r="B14" s="5" t="s">
        <v>33</v>
      </c>
      <c r="C14" s="6" t="s">
        <v>13</v>
      </c>
      <c r="D14" s="38" t="s">
        <v>14</v>
      </c>
      <c r="E14" s="39"/>
    </row>
    <row r="15" spans="1:13" s="10" customFormat="1" ht="15.75" thickBot="1" x14ac:dyDescent="0.3">
      <c r="A15" s="7">
        <v>1255000</v>
      </c>
      <c r="B15" s="8">
        <v>1252045.3600000001</v>
      </c>
      <c r="C15" s="9">
        <v>1252050.3600000001</v>
      </c>
      <c r="D15" s="40">
        <f>+C15-B15-A15</f>
        <v>-1254995</v>
      </c>
      <c r="E15" s="41"/>
      <c r="J15" s="11"/>
    </row>
    <row r="16" spans="1:13" s="15" customFormat="1" ht="32.25" thickBot="1" x14ac:dyDescent="0.3">
      <c r="A16" s="12" t="s">
        <v>15</v>
      </c>
      <c r="B16" s="12" t="s">
        <v>16</v>
      </c>
      <c r="C16" s="12" t="s">
        <v>17</v>
      </c>
      <c r="D16" s="13" t="s">
        <v>18</v>
      </c>
      <c r="E16" s="13" t="s">
        <v>19</v>
      </c>
      <c r="F16" s="12" t="s">
        <v>20</v>
      </c>
      <c r="G16" s="13" t="s">
        <v>21</v>
      </c>
      <c r="H16" s="13" t="s">
        <v>22</v>
      </c>
      <c r="I16" s="12" t="s">
        <v>23</v>
      </c>
      <c r="J16" s="12" t="s">
        <v>24</v>
      </c>
      <c r="K16" s="13" t="s">
        <v>25</v>
      </c>
      <c r="L16" s="14" t="s">
        <v>26</v>
      </c>
    </row>
    <row r="17" spans="1:12" x14ac:dyDescent="0.2">
      <c r="A17" s="16">
        <v>1</v>
      </c>
      <c r="B17" s="16">
        <f>H2</f>
        <v>0</v>
      </c>
      <c r="C17" s="17">
        <v>534</v>
      </c>
      <c r="D17" s="18">
        <v>99999</v>
      </c>
      <c r="E17" s="19" t="s">
        <v>27</v>
      </c>
      <c r="F17" s="20" t="s">
        <v>28</v>
      </c>
      <c r="G17" s="21">
        <f>A15</f>
        <v>1255000</v>
      </c>
      <c r="H17" s="17"/>
      <c r="I17" s="22">
        <v>1719</v>
      </c>
      <c r="J17" s="23" t="s">
        <v>28</v>
      </c>
      <c r="K17" s="23" t="s">
        <v>28</v>
      </c>
      <c r="L17" s="24">
        <v>98</v>
      </c>
    </row>
    <row r="18" spans="1:12" x14ac:dyDescent="0.2">
      <c r="A18" s="16">
        <f>A17+1</f>
        <v>2</v>
      </c>
      <c r="B18" s="16">
        <f>B17</f>
        <v>0</v>
      </c>
      <c r="C18" s="17">
        <v>516</v>
      </c>
      <c r="D18" s="18">
        <v>99999</v>
      </c>
      <c r="E18" s="19" t="s">
        <v>27</v>
      </c>
      <c r="F18" s="25">
        <v>3834</v>
      </c>
      <c r="G18" s="26">
        <f>+G17</f>
        <v>1255000</v>
      </c>
      <c r="H18" s="17" t="s">
        <v>22</v>
      </c>
      <c r="I18" s="27">
        <v>9992</v>
      </c>
      <c r="J18" s="23" t="s">
        <v>28</v>
      </c>
      <c r="K18" s="27" t="s">
        <v>28</v>
      </c>
      <c r="L18" s="24">
        <v>98</v>
      </c>
    </row>
    <row r="19" spans="1:12" x14ac:dyDescent="0.2">
      <c r="A19" s="16">
        <f t="shared" ref="A19:A21" si="0">A18+1</f>
        <v>3</v>
      </c>
      <c r="B19" s="16">
        <f>B17</f>
        <v>0</v>
      </c>
      <c r="C19" s="17">
        <v>534</v>
      </c>
      <c r="D19" s="18">
        <v>99999</v>
      </c>
      <c r="E19" s="19" t="s">
        <v>27</v>
      </c>
      <c r="F19" s="20" t="s">
        <v>28</v>
      </c>
      <c r="G19" s="26">
        <f>B15</f>
        <v>1252045.3600000001</v>
      </c>
      <c r="H19" s="17"/>
      <c r="I19" s="22">
        <v>624</v>
      </c>
      <c r="J19" s="27" t="s">
        <v>28</v>
      </c>
      <c r="K19" s="27" t="s">
        <v>28</v>
      </c>
      <c r="L19" s="28">
        <v>99</v>
      </c>
    </row>
    <row r="20" spans="1:12" x14ac:dyDescent="0.2">
      <c r="A20" s="16">
        <f t="shared" si="0"/>
        <v>4</v>
      </c>
      <c r="B20" s="16">
        <f>B19</f>
        <v>0</v>
      </c>
      <c r="C20" s="17">
        <v>535</v>
      </c>
      <c r="D20" s="18">
        <v>99999</v>
      </c>
      <c r="E20" s="19" t="s">
        <v>27</v>
      </c>
      <c r="F20" s="20" t="s">
        <v>28</v>
      </c>
      <c r="G20" s="26">
        <f>C15</f>
        <v>1252050.3600000001</v>
      </c>
      <c r="H20" s="17"/>
      <c r="I20" s="22">
        <v>623</v>
      </c>
      <c r="J20" s="27" t="s">
        <v>28</v>
      </c>
      <c r="K20" s="27" t="s">
        <v>28</v>
      </c>
      <c r="L20" s="28">
        <v>99</v>
      </c>
    </row>
    <row r="21" spans="1:12" x14ac:dyDescent="0.2">
      <c r="A21" s="16">
        <f t="shared" si="0"/>
        <v>5</v>
      </c>
      <c r="B21" s="16">
        <f>B20</f>
        <v>0</v>
      </c>
      <c r="C21" s="17">
        <v>516</v>
      </c>
      <c r="D21" s="18">
        <v>99999</v>
      </c>
      <c r="E21" s="19" t="s">
        <v>27</v>
      </c>
      <c r="F21" s="25">
        <v>3834</v>
      </c>
      <c r="G21" s="26">
        <f>+C15-B15</f>
        <v>5</v>
      </c>
      <c r="H21" s="17"/>
      <c r="I21" s="27">
        <v>9992</v>
      </c>
      <c r="J21" s="23" t="s">
        <v>28</v>
      </c>
      <c r="K21" s="27" t="s">
        <v>28</v>
      </c>
      <c r="L21" s="28">
        <v>99</v>
      </c>
    </row>
    <row r="22" spans="1:12" ht="52.5" customHeight="1" x14ac:dyDescent="0.2">
      <c r="A22" s="42" t="s">
        <v>46</v>
      </c>
      <c r="B22" s="42"/>
      <c r="C22" s="42"/>
      <c r="D22" s="42"/>
      <c r="E22" s="42"/>
      <c r="F22" s="42"/>
      <c r="G22" s="42"/>
      <c r="H22" s="42"/>
      <c r="I22" s="42"/>
      <c r="J22" s="42"/>
      <c r="K22" s="42"/>
      <c r="L22" s="42"/>
    </row>
    <row r="23" spans="1:12" s="32" customFormat="1" ht="52.5" customHeight="1" x14ac:dyDescent="0.25">
      <c r="A23" s="42" t="s">
        <v>43</v>
      </c>
      <c r="B23" s="42"/>
      <c r="C23" s="42"/>
      <c r="D23" s="42"/>
      <c r="E23" s="42"/>
      <c r="F23" s="42"/>
      <c r="G23" s="42"/>
      <c r="H23" s="42"/>
      <c r="I23" s="42"/>
      <c r="J23" s="42"/>
      <c r="K23" s="42"/>
      <c r="L23" s="42"/>
    </row>
    <row r="24" spans="1:12" ht="75.75" customHeight="1" x14ac:dyDescent="0.2">
      <c r="A24" s="42" t="s">
        <v>39</v>
      </c>
      <c r="B24" s="42"/>
      <c r="C24" s="42"/>
      <c r="D24" s="42"/>
      <c r="E24" s="42"/>
      <c r="F24" s="42"/>
      <c r="G24" s="42"/>
      <c r="H24" s="42"/>
      <c r="I24" s="42"/>
      <c r="J24" s="42"/>
      <c r="K24" s="42"/>
      <c r="L24" s="42"/>
    </row>
    <row r="25" spans="1:12" ht="126.75" customHeight="1" x14ac:dyDescent="0.25">
      <c r="A25" s="44" t="s">
        <v>44</v>
      </c>
      <c r="B25" s="44"/>
      <c r="C25" s="44"/>
      <c r="D25" s="44"/>
      <c r="E25" s="44"/>
      <c r="F25" s="44"/>
      <c r="G25" s="44"/>
      <c r="H25" s="44"/>
      <c r="I25" s="44"/>
      <c r="J25" s="44"/>
      <c r="K25" s="44"/>
      <c r="L25" s="44"/>
    </row>
    <row r="26" spans="1:12" ht="51.75" customHeight="1" x14ac:dyDescent="0.2">
      <c r="A26" s="42" t="s">
        <v>41</v>
      </c>
      <c r="B26" s="42"/>
      <c r="C26" s="42"/>
      <c r="D26" s="42"/>
      <c r="E26" s="42"/>
      <c r="F26" s="42"/>
      <c r="G26" s="42"/>
      <c r="H26" s="42"/>
      <c r="I26" s="42"/>
      <c r="J26" s="42"/>
      <c r="K26" s="42"/>
      <c r="L26" s="42"/>
    </row>
    <row r="27" spans="1:12" s="46" customFormat="1" ht="129.75" customHeight="1" x14ac:dyDescent="0.25">
      <c r="A27" s="46" t="s">
        <v>40</v>
      </c>
    </row>
    <row r="28" spans="1:12" ht="53.25" customHeight="1" x14ac:dyDescent="0.2">
      <c r="A28" s="42" t="s">
        <v>42</v>
      </c>
      <c r="B28" s="42"/>
      <c r="C28" s="42"/>
      <c r="D28" s="42"/>
      <c r="E28" s="42"/>
      <c r="F28" s="42"/>
      <c r="G28" s="42"/>
      <c r="H28" s="42"/>
      <c r="I28" s="42"/>
      <c r="J28" s="42"/>
      <c r="K28" s="42"/>
      <c r="L28" s="42"/>
    </row>
    <row r="29" spans="1:12" s="32" customFormat="1" ht="19.5" customHeight="1" x14ac:dyDescent="0.2">
      <c r="A29" s="45" t="s">
        <v>29</v>
      </c>
      <c r="B29" s="45"/>
      <c r="C29" s="45"/>
      <c r="D29" s="45"/>
      <c r="E29" s="45"/>
      <c r="F29" s="45"/>
      <c r="G29" s="45"/>
      <c r="H29" s="45"/>
      <c r="I29" s="45"/>
      <c r="J29" s="45"/>
      <c r="K29" s="45"/>
      <c r="L29" s="45"/>
    </row>
  </sheetData>
  <mergeCells count="23">
    <mergeCell ref="A24:L24"/>
    <mergeCell ref="A25:L25"/>
    <mergeCell ref="A26:L26"/>
    <mergeCell ref="A29:L29"/>
    <mergeCell ref="A27:XFD27"/>
    <mergeCell ref="A28:L28"/>
    <mergeCell ref="A13:L13"/>
    <mergeCell ref="D14:E14"/>
    <mergeCell ref="D15:E15"/>
    <mergeCell ref="A22:L22"/>
    <mergeCell ref="A23:L23"/>
    <mergeCell ref="B12:F12"/>
    <mergeCell ref="A1:L1"/>
    <mergeCell ref="B2:F2"/>
    <mergeCell ref="B3:F3"/>
    <mergeCell ref="B4:F4"/>
    <mergeCell ref="B5:F5"/>
    <mergeCell ref="B6:F6"/>
    <mergeCell ref="B7:F7"/>
    <mergeCell ref="B8:F8"/>
    <mergeCell ref="B9:F9"/>
    <mergeCell ref="B10:F10"/>
    <mergeCell ref="B11:F11"/>
  </mergeCells>
  <dataValidations count="16">
    <dataValidation allowBlank="1" showInputMessage="1" showErrorMessage="1" prompt="Input Batch Agency" sqref="B2:F2" xr:uid="{20D31D9B-B414-4A03-8756-60A83FB3131E}"/>
    <dataValidation allowBlank="1" showInputMessage="1" showErrorMessage="1" prompt="Input Batch Date" sqref="B3:F3" xr:uid="{9FE51B21-D41A-4C59-935F-A7031206DD0D}"/>
    <dataValidation allowBlank="1" showInputMessage="1" showErrorMessage="1" prompt="Input Batch Type" sqref="B4:F4" xr:uid="{88AA7AA7-8721-4358-8CA8-E774898C6F1B}"/>
    <dataValidation allowBlank="1" showInputMessage="1" showErrorMessage="1" prompt="Input Batch Number" sqref="B5:F5" xr:uid="{23398913-F5B1-42EC-AFF2-382A9D52D613}"/>
    <dataValidation allowBlank="1" showInputMessage="1" showErrorMessage="1" prompt="Input Edit Mode" sqref="B6:F6" xr:uid="{E674FAF2-368D-48C1-BE12-701A82C300D4}"/>
    <dataValidation allowBlank="1" showInputMessage="1" showErrorMessage="1" prompt="Input Effective Date" sqref="B12" xr:uid="{4D918413-B509-42F6-BFC4-3333E1AB1C73}"/>
    <dataValidation allowBlank="1" showInputMessage="1" showErrorMessage="1" prompt="Input Financial Agency" sqref="B8" xr:uid="{D9E11A2C-636D-40FB-877D-B410BB41F47A}"/>
    <dataValidation allowBlank="1" showInputMessage="1" showErrorMessage="1" prompt="Insert Name of Whom Prepared" sqref="B9" xr:uid="{A2D80E20-C842-414D-874A-87C6D0698552}"/>
    <dataValidation allowBlank="1" showInputMessage="1" showErrorMessage="1" prompt="Insert Name of Whom Entered" sqref="B10" xr:uid="{F985B0DB-63A5-40D3-B5A8-3166F1F3090C}"/>
    <dataValidation allowBlank="1" showInputMessage="1" showErrorMessage="1" prompt="Input Current Document Number" sqref="B11" xr:uid="{BCA57724-26E7-400C-ADB0-CDA67F70AEFB}"/>
    <dataValidation allowBlank="1" showInputMessage="1" showErrorMessage="1" prompt="Input 4 digit D23 fund number" sqref="L17:L22" xr:uid="{07862315-D283-4D49-B552-FDBFAE6A2821}"/>
    <dataValidation allowBlank="1" showInputMessage="1" showErrorMessage="1" prompt="Input 4 digit General Ledger Account number" sqref="I17 I19:I20" xr:uid="{E961E72E-3842-4039-A8C5-47BABC193882}"/>
    <dataValidation allowBlank="1" showInputMessage="1" showErrorMessage="1" prompt="Input Sale Price of Assets" sqref="A15" xr:uid="{240597CC-8FBA-4029-8BE9-9329DC0D288A}"/>
    <dataValidation allowBlank="1" showInputMessage="1" showErrorMessage="1" prompt="Input amount of Accumulated Depreciation" sqref="B15" xr:uid="{A33E8679-8CEC-481C-9B16-78AAE7ABECA4}"/>
    <dataValidation allowBlank="1" showInputMessage="1" showErrorMessage="1" prompt="Input Historical Cost of Asset" sqref="C15" xr:uid="{2C26F2DF-F31F-4969-B246-67A1F222B77B}"/>
    <dataValidation allowBlank="1" showInputMessage="1" showErrorMessage="1" prompt="Input current appropriation year. " sqref="E17:E22" xr:uid="{DD4BA15C-88A6-4719-8965-24E89E29121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Table of Contents</vt:lpstr>
      <vt:lpstr>GOV - Lease Termination</vt:lpstr>
      <vt:lpstr>GOV Lease Termination Example</vt:lpstr>
    </vt:vector>
  </TitlesOfParts>
  <Company>CPA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Parks</dc:creator>
  <cp:lastModifiedBy>Tong Jett</cp:lastModifiedBy>
  <dcterms:created xsi:type="dcterms:W3CDTF">2026-04-30T13:22:03Z</dcterms:created>
  <dcterms:modified xsi:type="dcterms:W3CDTF">2026-07-01T16:57:49Z</dcterms:modified>
</cp:coreProperties>
</file>