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TRANSFERING_FILES\AFR website\AFR 2020_eTasks\"/>
    </mc:Choice>
  </mc:AlternateContent>
  <xr:revisionPtr revIDLastSave="0" documentId="13_ncr:1_{7734B650-9054-4B21-96C0-AC4A2E314CD3}" xr6:coauthVersionLast="41" xr6:coauthVersionMax="41" xr10:uidLastSave="{00000000-0000-0000-0000-000000000000}"/>
  <bookViews>
    <workbookView xWindow="-108" yWindow="-108" windowWidth="23256" windowHeight="12576" tabRatio="743" xr2:uid="{00000000-000D-0000-FFFF-FFFF00000000}"/>
  </bookViews>
  <sheets>
    <sheet name="Asset Retirement Obligation" sheetId="9" r:id="rId1"/>
  </sheets>
  <definedNames>
    <definedName name="_xlnm.Print_Area" localSheetId="0">'Asset Retirement Obligation'!$A$2:$M$22</definedName>
    <definedName name="TitleRegion1.A8.F11.1">'Asset Retirement Obligation'!$A$8</definedName>
    <definedName name="TitleRegion2.A12.M17.1">'Asset Retirement Obligation'!$A$12</definedName>
    <definedName name="TitleRegion2.A12.M20.1">'Asset Retirement Obligation'!$A$12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9" l="1"/>
  <c r="B15" i="9"/>
  <c r="B16" i="9"/>
  <c r="B17" i="9"/>
  <c r="B18" i="9"/>
  <c r="B19" i="9"/>
  <c r="B20" i="9"/>
  <c r="B21" i="9"/>
  <c r="B22" i="9"/>
  <c r="B13" i="9"/>
  <c r="G15" i="9" l="1"/>
  <c r="G16" i="9" s="1"/>
  <c r="G17" i="9" s="1"/>
  <c r="G18" i="9" l="1"/>
  <c r="F11" i="9"/>
  <c r="D11" i="9"/>
  <c r="C11" i="9"/>
  <c r="G13" i="9" s="1"/>
  <c r="G14" i="9" s="1"/>
  <c r="H19" i="9"/>
  <c r="G22" i="9"/>
  <c r="H13" i="9" l="1"/>
  <c r="G20" i="9"/>
  <c r="G19" i="9"/>
  <c r="E9" i="9"/>
  <c r="B7" i="9" l="1"/>
  <c r="B10" i="9" l="1"/>
  <c r="E10" i="9" s="1"/>
  <c r="E11" i="9" s="1"/>
</calcChain>
</file>

<file path=xl/sharedStrings.xml><?xml version="1.0" encoding="utf-8"?>
<sst xmlns="http://schemas.openxmlformats.org/spreadsheetml/2006/main" count="87" uniqueCount="46">
  <si>
    <t>PCA</t>
  </si>
  <si>
    <t>AY</t>
  </si>
  <si>
    <t>AMOUNT</t>
  </si>
  <si>
    <t>R</t>
  </si>
  <si>
    <t>APPN #</t>
  </si>
  <si>
    <t>FUND</t>
  </si>
  <si>
    <t>Additions</t>
  </si>
  <si>
    <t>Reductions</t>
  </si>
  <si>
    <t>Ending Balance</t>
  </si>
  <si>
    <t>Amounts Due Within One Year</t>
  </si>
  <si>
    <t>blank</t>
  </si>
  <si>
    <t>DESCRIPTIONS</t>
  </si>
  <si>
    <t>Enter Amounts to USAS</t>
  </si>
  <si>
    <t>Beginning Balance</t>
  </si>
  <si>
    <t>From AFR Long-Term Liabilities Note</t>
  </si>
  <si>
    <t xml:space="preserve">From Long-Term Liabilities Note Query </t>
  </si>
  <si>
    <t>Batch Agency</t>
  </si>
  <si>
    <t>Batch Date</t>
  </si>
  <si>
    <t>Batch Type</t>
  </si>
  <si>
    <t>Batch Number</t>
  </si>
  <si>
    <t>Edit Mode</t>
  </si>
  <si>
    <t>Effective Date</t>
  </si>
  <si>
    <t>Financial Agency</t>
  </si>
  <si>
    <t>Prepared by</t>
  </si>
  <si>
    <t>Entered by</t>
  </si>
  <si>
    <t>Current Doc. No.</t>
  </si>
  <si>
    <t>Doc 
Sfx</t>
  </si>
  <si>
    <t>Fin. 
Agy.</t>
  </si>
  <si>
    <t>TRAN 
CODE</t>
  </si>
  <si>
    <t>COMP 
OBJ</t>
  </si>
  <si>
    <t>GL 
ACCT</t>
  </si>
  <si>
    <t>AGL 
AGY</t>
  </si>
  <si>
    <t>Business Type Activities FT05</t>
  </si>
  <si>
    <t>Batch Amount</t>
  </si>
  <si>
    <t>CY</t>
  </si>
  <si>
    <t>AFR Data Entry Template - FT05 Record Asset Retirement Obligations in USAS</t>
  </si>
  <si>
    <t>NC ARO</t>
  </si>
  <si>
    <t>CL ARO</t>
  </si>
  <si>
    <t>Deferred Outflow ARO</t>
  </si>
  <si>
    <t>Net Change in ARO</t>
  </si>
  <si>
    <r>
      <rPr>
        <b/>
        <sz val="12"/>
        <rFont val="Arial"/>
        <family val="2"/>
      </rPr>
      <t>COMP OBJ</t>
    </r>
    <r>
      <rPr>
        <sz val="12"/>
        <rFont val="Arial"/>
        <family val="2"/>
      </rPr>
      <t xml:space="preserve">
7840 NET CHANGE IN ASSET RETIREMENT OBLIGATION</t>
    </r>
  </si>
  <si>
    <t>End of Worksheet</t>
  </si>
  <si>
    <r>
      <t>GL ACCTS</t>
    </r>
    <r>
      <rPr>
        <sz val="12"/>
        <rFont val="Arial"/>
        <family val="2"/>
      </rPr>
      <t xml:space="preserve">
1033 CL ASSET RETIREMENT OBLIGATION
1213 NC ASSET RETIREMENT OBLIGATION
0785 DEFERRED OUTFLOW ASSET RETIREMENT OBLIGATION</t>
    </r>
  </si>
  <si>
    <t/>
  </si>
  <si>
    <t>Establish NC ARO</t>
  </si>
  <si>
    <t>Inflation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</si>
</sst>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5" x14ac:knownFonts="1">
    <font>
      <sz val="10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2" fillId="0" borderId="4" xfId="1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top"/>
    </xf>
    <xf numFmtId="43" fontId="2" fillId="0" borderId="6" xfId="1" applyNumberFormat="1" applyFont="1" applyBorder="1" applyAlignment="1">
      <alignment horizontal="right" vertical="top"/>
    </xf>
    <xf numFmtId="43" fontId="2" fillId="0" borderId="4" xfId="1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40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2" fillId="0" borderId="6" xfId="1" applyNumberFormat="1" applyFont="1" applyBorder="1" applyAlignment="1">
      <alignment vertical="top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4" fontId="2" fillId="3" borderId="2" xfId="0" quotePrefix="1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43" fontId="2" fillId="2" borderId="11" xfId="1" applyNumberFormat="1" applyFont="1" applyFill="1" applyBorder="1" applyAlignment="1" applyProtection="1">
      <protection locked="0"/>
    </xf>
    <xf numFmtId="43" fontId="2" fillId="2" borderId="5" xfId="1" applyNumberFormat="1" applyFont="1" applyFill="1" applyBorder="1" applyAlignment="1" applyProtection="1">
      <protection locked="0"/>
    </xf>
    <xf numFmtId="43" fontId="2" fillId="2" borderId="12" xfId="1" applyNumberFormat="1" applyFont="1" applyFill="1" applyBorder="1" applyAlignment="1" applyProtection="1">
      <protection locked="0"/>
    </xf>
    <xf numFmtId="43" fontId="2" fillId="2" borderId="2" xfId="1" applyNumberFormat="1" applyFont="1" applyFill="1" applyBorder="1" applyAlignment="1">
      <alignment horizontal="right"/>
    </xf>
    <xf numFmtId="43" fontId="2" fillId="0" borderId="9" xfId="1" applyNumberFormat="1" applyFont="1" applyFill="1" applyBorder="1" applyAlignment="1"/>
    <xf numFmtId="43" fontId="2" fillId="2" borderId="2" xfId="1" applyNumberFormat="1" applyFont="1" applyFill="1" applyBorder="1" applyAlignment="1" applyProtection="1">
      <protection locked="0"/>
    </xf>
    <xf numFmtId="43" fontId="2" fillId="2" borderId="13" xfId="1" applyNumberFormat="1" applyFont="1" applyFill="1" applyBorder="1" applyAlignment="1" applyProtection="1">
      <protection locked="0"/>
    </xf>
    <xf numFmtId="43" fontId="2" fillId="2" borderId="4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/>
    <xf numFmtId="0" fontId="2" fillId="0" borderId="0" xfId="0" applyFont="1" applyFill="1"/>
    <xf numFmtId="44" fontId="2" fillId="2" borderId="3" xfId="0" applyNumberFormat="1" applyFont="1" applyFill="1" applyBorder="1" applyAlignment="1"/>
    <xf numFmtId="167" fontId="2" fillId="2" borderId="2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2" xfId="0" applyNumberFormat="1" applyFont="1" applyFill="1" applyBorder="1" applyAlignment="1">
      <alignment horizontal="center"/>
    </xf>
    <xf numFmtId="165" fontId="2" fillId="0" borderId="2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quotePrefix="1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>
      <alignment horizontal="center"/>
    </xf>
    <xf numFmtId="165" fontId="2" fillId="0" borderId="2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/>
    </xf>
    <xf numFmtId="44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1"/>
  <sheetViews>
    <sheetView tabSelected="1" zoomScaleNormal="100" workbookViewId="0">
      <selection sqref="A1:M1"/>
    </sheetView>
  </sheetViews>
  <sheetFormatPr defaultColWidth="0" defaultRowHeight="15" zeroHeight="1" x14ac:dyDescent="0.25"/>
  <cols>
    <col min="1" max="1" width="41.44140625" style="41" bestFit="1" customWidth="1"/>
    <col min="2" max="2" width="12.5546875" style="41" bestFit="1" customWidth="1"/>
    <col min="3" max="3" width="11.6640625" style="41" bestFit="1" customWidth="1"/>
    <col min="4" max="4" width="14" style="41" bestFit="1" customWidth="1"/>
    <col min="5" max="5" width="10.33203125" style="41" bestFit="1" customWidth="1"/>
    <col min="6" max="6" width="18.6640625" style="41" bestFit="1" customWidth="1"/>
    <col min="7" max="7" width="20.33203125" style="41" bestFit="1" customWidth="1"/>
    <col min="8" max="8" width="3" style="41" bestFit="1" customWidth="1"/>
    <col min="9" max="9" width="7.6640625" style="41" bestFit="1" customWidth="1"/>
    <col min="10" max="10" width="6.5546875" style="41" bestFit="1" customWidth="1"/>
    <col min="11" max="11" width="9.5546875" style="41" bestFit="1" customWidth="1"/>
    <col min="12" max="12" width="7.6640625" style="41" bestFit="1" customWidth="1"/>
    <col min="13" max="13" width="23.88671875" style="41" bestFit="1" customWidth="1"/>
    <col min="14" max="14" width="0" style="1" hidden="1" customWidth="1"/>
    <col min="15" max="16384" width="8.6640625" style="1" hidden="1"/>
  </cols>
  <sheetData>
    <row r="1" spans="1:13" ht="15.6" x14ac:dyDescent="0.3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6" x14ac:dyDescent="0.3">
      <c r="A2" s="37" t="s">
        <v>16</v>
      </c>
      <c r="B2" s="59"/>
      <c r="C2" s="59"/>
      <c r="D2" s="59"/>
      <c r="E2" s="59"/>
      <c r="F2" s="59"/>
      <c r="G2" s="37" t="s">
        <v>22</v>
      </c>
      <c r="H2" s="59"/>
      <c r="I2" s="59"/>
      <c r="J2" s="59"/>
      <c r="K2" s="59"/>
      <c r="L2" s="59"/>
      <c r="M2" s="59"/>
    </row>
    <row r="3" spans="1:13" ht="15.6" x14ac:dyDescent="0.3">
      <c r="A3" s="37" t="s">
        <v>17</v>
      </c>
      <c r="B3" s="59"/>
      <c r="C3" s="59"/>
      <c r="D3" s="59"/>
      <c r="E3" s="59"/>
      <c r="F3" s="59"/>
      <c r="G3" s="37" t="s">
        <v>23</v>
      </c>
      <c r="H3" s="59"/>
      <c r="I3" s="59"/>
      <c r="J3" s="59"/>
      <c r="K3" s="59"/>
      <c r="L3" s="59"/>
      <c r="M3" s="59"/>
    </row>
    <row r="4" spans="1:13" ht="15.6" x14ac:dyDescent="0.3">
      <c r="A4" s="37" t="s">
        <v>18</v>
      </c>
      <c r="B4" s="59"/>
      <c r="C4" s="59"/>
      <c r="D4" s="59"/>
      <c r="E4" s="59"/>
      <c r="F4" s="59"/>
      <c r="G4" s="37" t="s">
        <v>24</v>
      </c>
      <c r="H4" s="59"/>
      <c r="I4" s="59"/>
      <c r="J4" s="59"/>
      <c r="K4" s="59"/>
      <c r="L4" s="59"/>
      <c r="M4" s="59"/>
    </row>
    <row r="5" spans="1:13" ht="15.6" x14ac:dyDescent="0.3">
      <c r="A5" s="37" t="s">
        <v>19</v>
      </c>
      <c r="B5" s="59"/>
      <c r="C5" s="59"/>
      <c r="D5" s="59"/>
      <c r="E5" s="59"/>
      <c r="F5" s="59"/>
      <c r="G5" s="37" t="s">
        <v>25</v>
      </c>
      <c r="H5" s="59"/>
      <c r="I5" s="59"/>
      <c r="J5" s="59"/>
      <c r="K5" s="59"/>
      <c r="L5" s="59"/>
      <c r="M5" s="59"/>
    </row>
    <row r="6" spans="1:13" ht="15.6" x14ac:dyDescent="0.3">
      <c r="A6" s="37" t="s">
        <v>20</v>
      </c>
      <c r="B6" s="59"/>
      <c r="C6" s="59"/>
      <c r="D6" s="59"/>
      <c r="E6" s="59"/>
      <c r="F6" s="59"/>
      <c r="G6" s="37" t="s">
        <v>21</v>
      </c>
      <c r="H6" s="59"/>
      <c r="I6" s="59"/>
      <c r="J6" s="59"/>
      <c r="K6" s="59"/>
      <c r="L6" s="59"/>
      <c r="M6" s="59"/>
    </row>
    <row r="7" spans="1:13" ht="16.2" thickBot="1" x14ac:dyDescent="0.35">
      <c r="A7" s="37" t="s">
        <v>33</v>
      </c>
      <c r="B7" s="57">
        <f>SUM(G13:G22)</f>
        <v>0</v>
      </c>
      <c r="C7" s="58"/>
      <c r="D7" s="58"/>
      <c r="E7" s="58"/>
      <c r="F7" s="58"/>
      <c r="G7" s="38"/>
      <c r="H7" s="56"/>
      <c r="I7" s="56"/>
      <c r="J7" s="56"/>
      <c r="K7" s="56"/>
      <c r="L7" s="56"/>
      <c r="M7" s="56"/>
    </row>
    <row r="8" spans="1:13" ht="31.8" thickBot="1" x14ac:dyDescent="0.35">
      <c r="A8" s="23" t="s">
        <v>32</v>
      </c>
      <c r="B8" s="24" t="s">
        <v>13</v>
      </c>
      <c r="C8" s="23" t="s">
        <v>6</v>
      </c>
      <c r="D8" s="23" t="s">
        <v>7</v>
      </c>
      <c r="E8" s="24" t="s">
        <v>8</v>
      </c>
      <c r="F8" s="24" t="s">
        <v>9</v>
      </c>
      <c r="G8" s="1"/>
      <c r="H8" s="1"/>
      <c r="I8" s="1"/>
      <c r="J8" s="1"/>
      <c r="K8" s="1"/>
      <c r="L8" s="1"/>
      <c r="M8" s="1"/>
    </row>
    <row r="9" spans="1:13" x14ac:dyDescent="0.25">
      <c r="A9" s="2" t="s">
        <v>15</v>
      </c>
      <c r="B9" s="29">
        <v>0</v>
      </c>
      <c r="C9" s="30">
        <v>0</v>
      </c>
      <c r="D9" s="31">
        <v>0</v>
      </c>
      <c r="E9" s="4">
        <f>+B9+C9-D9</f>
        <v>0</v>
      </c>
      <c r="F9" s="32">
        <v>0</v>
      </c>
      <c r="G9" s="1"/>
      <c r="H9" s="1"/>
      <c r="I9" s="1"/>
      <c r="J9" s="1"/>
      <c r="K9" s="1"/>
      <c r="L9" s="1"/>
      <c r="M9" s="1"/>
    </row>
    <row r="10" spans="1:13" x14ac:dyDescent="0.25">
      <c r="A10" s="3" t="s">
        <v>14</v>
      </c>
      <c r="B10" s="33">
        <f>B9</f>
        <v>0</v>
      </c>
      <c r="C10" s="34">
        <v>0</v>
      </c>
      <c r="D10" s="35">
        <v>0</v>
      </c>
      <c r="E10" s="4">
        <f>+B10+C10-D10</f>
        <v>0</v>
      </c>
      <c r="F10" s="36">
        <v>0</v>
      </c>
      <c r="G10" s="1"/>
      <c r="H10" s="1"/>
      <c r="I10" s="1"/>
      <c r="J10" s="1"/>
      <c r="K10" s="1"/>
      <c r="L10" s="1"/>
      <c r="M10" s="1"/>
    </row>
    <row r="11" spans="1:13" s="8" customFormat="1" ht="15.6" thickBot="1" x14ac:dyDescent="0.3">
      <c r="A11" s="5" t="s">
        <v>12</v>
      </c>
      <c r="B11" s="25"/>
      <c r="C11" s="25">
        <f>+C10-C9</f>
        <v>0</v>
      </c>
      <c r="D11" s="25">
        <f>+D10-D9</f>
        <v>0</v>
      </c>
      <c r="E11" s="6">
        <f>+E10-E9</f>
        <v>0</v>
      </c>
      <c r="F11" s="7">
        <f>+F10-F9</f>
        <v>0</v>
      </c>
    </row>
    <row r="12" spans="1:13" s="17" customFormat="1" ht="31.8" thickBot="1" x14ac:dyDescent="0.35">
      <c r="A12" s="9" t="s">
        <v>26</v>
      </c>
      <c r="B12" s="9" t="s">
        <v>27</v>
      </c>
      <c r="C12" s="9" t="s">
        <v>28</v>
      </c>
      <c r="D12" s="10" t="s">
        <v>0</v>
      </c>
      <c r="E12" s="11" t="s">
        <v>1</v>
      </c>
      <c r="F12" s="12" t="s">
        <v>29</v>
      </c>
      <c r="G12" s="13" t="s">
        <v>2</v>
      </c>
      <c r="H12" s="14" t="s">
        <v>3</v>
      </c>
      <c r="I12" s="9" t="s">
        <v>30</v>
      </c>
      <c r="J12" s="12" t="s">
        <v>31</v>
      </c>
      <c r="K12" s="11" t="s">
        <v>4</v>
      </c>
      <c r="L12" s="15" t="s">
        <v>5</v>
      </c>
      <c r="M12" s="16" t="s">
        <v>11</v>
      </c>
    </row>
    <row r="13" spans="1:13" x14ac:dyDescent="0.25">
      <c r="A13" s="27">
        <v>1</v>
      </c>
      <c r="B13" s="28">
        <f>$H$2</f>
        <v>0</v>
      </c>
      <c r="C13" s="42">
        <v>645</v>
      </c>
      <c r="D13" s="18">
        <v>99999</v>
      </c>
      <c r="E13" s="40" t="s">
        <v>34</v>
      </c>
      <c r="F13" s="19" t="s">
        <v>10</v>
      </c>
      <c r="G13" s="39">
        <f>IF(C11&lt;0,C11*-1,C11*1)</f>
        <v>0</v>
      </c>
      <c r="H13" s="20" t="str">
        <f>IF(C11&lt;0, "R", "")</f>
        <v/>
      </c>
      <c r="I13" s="21">
        <v>1213</v>
      </c>
      <c r="J13" s="19" t="s">
        <v>10</v>
      </c>
      <c r="K13" s="20" t="s">
        <v>10</v>
      </c>
      <c r="L13" s="26"/>
      <c r="M13" s="50" t="s">
        <v>44</v>
      </c>
    </row>
    <row r="14" spans="1:13" x14ac:dyDescent="0.25">
      <c r="A14" s="45">
        <v>2</v>
      </c>
      <c r="B14" s="28">
        <f t="shared" ref="B14:B22" si="0">$H$2</f>
        <v>0</v>
      </c>
      <c r="C14" s="42">
        <v>644</v>
      </c>
      <c r="D14" s="46">
        <v>99999</v>
      </c>
      <c r="E14" s="40" t="s">
        <v>34</v>
      </c>
      <c r="F14" s="19" t="s">
        <v>10</v>
      </c>
      <c r="G14" s="39">
        <f>+G13</f>
        <v>0</v>
      </c>
      <c r="H14" s="20"/>
      <c r="I14" s="43">
        <v>785</v>
      </c>
      <c r="J14" s="19" t="s">
        <v>10</v>
      </c>
      <c r="K14" s="20" t="s">
        <v>10</v>
      </c>
      <c r="L14" s="26"/>
      <c r="M14" s="51" t="s">
        <v>38</v>
      </c>
    </row>
    <row r="15" spans="1:13" x14ac:dyDescent="0.25">
      <c r="A15" s="45">
        <v>3</v>
      </c>
      <c r="B15" s="28">
        <f t="shared" si="0"/>
        <v>0</v>
      </c>
      <c r="C15" s="42">
        <v>645</v>
      </c>
      <c r="D15" s="46">
        <v>99999</v>
      </c>
      <c r="E15" s="40" t="s">
        <v>34</v>
      </c>
      <c r="F15" s="19" t="s">
        <v>10</v>
      </c>
      <c r="G15" s="39">
        <f t="shared" ref="G15:G17" si="1">+G14</f>
        <v>0</v>
      </c>
      <c r="H15" s="42" t="s">
        <v>43</v>
      </c>
      <c r="I15" s="47">
        <v>1213</v>
      </c>
      <c r="J15" s="48" t="s">
        <v>10</v>
      </c>
      <c r="K15" s="42" t="s">
        <v>10</v>
      </c>
      <c r="L15" s="26"/>
      <c r="M15" s="51" t="s">
        <v>45</v>
      </c>
    </row>
    <row r="16" spans="1:13" x14ac:dyDescent="0.25">
      <c r="A16" s="45">
        <v>4</v>
      </c>
      <c r="B16" s="28">
        <f t="shared" si="0"/>
        <v>0</v>
      </c>
      <c r="C16" s="42">
        <v>644</v>
      </c>
      <c r="D16" s="46">
        <v>99999</v>
      </c>
      <c r="E16" s="40" t="s">
        <v>34</v>
      </c>
      <c r="F16" s="19" t="s">
        <v>10</v>
      </c>
      <c r="G16" s="39">
        <f t="shared" si="1"/>
        <v>0</v>
      </c>
      <c r="H16" s="42"/>
      <c r="I16" s="47">
        <v>785</v>
      </c>
      <c r="J16" s="48" t="s">
        <v>10</v>
      </c>
      <c r="K16" s="42" t="s">
        <v>10</v>
      </c>
      <c r="L16" s="26"/>
      <c r="M16" s="51" t="s">
        <v>38</v>
      </c>
    </row>
    <row r="17" spans="1:13" x14ac:dyDescent="0.25">
      <c r="A17" s="45">
        <v>5</v>
      </c>
      <c r="B17" s="28">
        <f t="shared" si="0"/>
        <v>0</v>
      </c>
      <c r="C17" s="42">
        <v>632</v>
      </c>
      <c r="D17" s="46">
        <v>99999</v>
      </c>
      <c r="E17" s="40" t="s">
        <v>34</v>
      </c>
      <c r="F17" s="19">
        <v>7840</v>
      </c>
      <c r="G17" s="39">
        <f t="shared" si="1"/>
        <v>0</v>
      </c>
      <c r="H17" s="42"/>
      <c r="I17" s="49">
        <v>9999</v>
      </c>
      <c r="J17" s="48" t="s">
        <v>10</v>
      </c>
      <c r="K17" s="42" t="s">
        <v>10</v>
      </c>
      <c r="L17" s="26"/>
      <c r="M17" s="51" t="s">
        <v>39</v>
      </c>
    </row>
    <row r="18" spans="1:13" x14ac:dyDescent="0.25">
      <c r="A18" s="45">
        <v>6</v>
      </c>
      <c r="B18" s="28">
        <f t="shared" si="0"/>
        <v>0</v>
      </c>
      <c r="C18" s="42">
        <v>645</v>
      </c>
      <c r="D18" s="46">
        <v>99999</v>
      </c>
      <c r="E18" s="40" t="s">
        <v>34</v>
      </c>
      <c r="F18" s="19" t="s">
        <v>10</v>
      </c>
      <c r="G18" s="39">
        <f>+G17</f>
        <v>0</v>
      </c>
      <c r="H18" s="42"/>
      <c r="I18" s="47">
        <v>785</v>
      </c>
      <c r="J18" s="48" t="s">
        <v>10</v>
      </c>
      <c r="K18" s="42" t="s">
        <v>10</v>
      </c>
      <c r="L18" s="26"/>
      <c r="M18" s="22" t="s">
        <v>38</v>
      </c>
    </row>
    <row r="19" spans="1:13" x14ac:dyDescent="0.25">
      <c r="A19" s="45">
        <v>7</v>
      </c>
      <c r="B19" s="28">
        <f t="shared" si="0"/>
        <v>0</v>
      </c>
      <c r="C19" s="42">
        <v>645</v>
      </c>
      <c r="D19" s="46">
        <v>99999</v>
      </c>
      <c r="E19" s="40" t="s">
        <v>34</v>
      </c>
      <c r="F19" s="19" t="s">
        <v>10</v>
      </c>
      <c r="G19" s="39">
        <f>+F11</f>
        <v>0</v>
      </c>
      <c r="H19" s="20" t="str">
        <f t="shared" ref="H19" si="2">IF(C14&lt;0, "R", "")</f>
        <v/>
      </c>
      <c r="I19" s="21">
        <v>1033</v>
      </c>
      <c r="J19" s="19" t="s">
        <v>10</v>
      </c>
      <c r="K19" s="20" t="s">
        <v>10</v>
      </c>
      <c r="L19" s="26"/>
      <c r="M19" s="22" t="s">
        <v>37</v>
      </c>
    </row>
    <row r="20" spans="1:13" x14ac:dyDescent="0.25">
      <c r="A20" s="45">
        <v>8</v>
      </c>
      <c r="B20" s="28">
        <f t="shared" si="0"/>
        <v>0</v>
      </c>
      <c r="C20" s="42">
        <v>644</v>
      </c>
      <c r="D20" s="46">
        <v>99999</v>
      </c>
      <c r="E20" s="40" t="s">
        <v>34</v>
      </c>
      <c r="F20" s="19" t="s">
        <v>10</v>
      </c>
      <c r="G20" s="39">
        <f>+G19</f>
        <v>0</v>
      </c>
      <c r="H20" s="20"/>
      <c r="I20" s="21">
        <v>1213</v>
      </c>
      <c r="J20" s="19" t="s">
        <v>10</v>
      </c>
      <c r="K20" s="20" t="s">
        <v>10</v>
      </c>
      <c r="L20" s="26"/>
      <c r="M20" s="44" t="s">
        <v>36</v>
      </c>
    </row>
    <row r="21" spans="1:13" x14ac:dyDescent="0.25">
      <c r="A21" s="27">
        <v>9</v>
      </c>
      <c r="B21" s="28">
        <f t="shared" si="0"/>
        <v>0</v>
      </c>
      <c r="C21" s="42">
        <v>645</v>
      </c>
      <c r="D21" s="18">
        <v>99999</v>
      </c>
      <c r="E21" s="40" t="s">
        <v>34</v>
      </c>
      <c r="F21" s="19" t="s">
        <v>10</v>
      </c>
      <c r="G21" s="39">
        <v>0</v>
      </c>
      <c r="H21" s="20"/>
      <c r="I21" s="43">
        <v>785</v>
      </c>
      <c r="J21" s="19" t="s">
        <v>10</v>
      </c>
      <c r="K21" s="20" t="s">
        <v>10</v>
      </c>
      <c r="L21" s="26"/>
      <c r="M21" s="22" t="s">
        <v>38</v>
      </c>
    </row>
    <row r="22" spans="1:13" x14ac:dyDescent="0.25">
      <c r="A22" s="27">
        <v>10</v>
      </c>
      <c r="B22" s="28">
        <f t="shared" si="0"/>
        <v>0</v>
      </c>
      <c r="C22" s="42">
        <v>644</v>
      </c>
      <c r="D22" s="18">
        <v>99999</v>
      </c>
      <c r="E22" s="40" t="s">
        <v>34</v>
      </c>
      <c r="F22" s="19" t="s">
        <v>10</v>
      </c>
      <c r="G22" s="39">
        <f>+G21</f>
        <v>0</v>
      </c>
      <c r="H22" s="20"/>
      <c r="I22" s="21">
        <v>1033</v>
      </c>
      <c r="J22" s="19" t="s">
        <v>10</v>
      </c>
      <c r="K22" s="20" t="s">
        <v>10</v>
      </c>
      <c r="L22" s="26"/>
      <c r="M22" s="22" t="s">
        <v>37</v>
      </c>
    </row>
    <row r="23" spans="1:13" ht="64.5" customHeight="1" x14ac:dyDescent="0.25">
      <c r="A23" s="53" t="s">
        <v>42</v>
      </c>
      <c r="B23" s="53"/>
      <c r="C23" s="53"/>
      <c r="D23" s="53"/>
      <c r="E23" s="54" t="s">
        <v>40</v>
      </c>
      <c r="F23" s="54"/>
      <c r="G23" s="54"/>
      <c r="H23" s="54"/>
      <c r="I23" s="54"/>
      <c r="J23" s="54"/>
      <c r="K23" s="54"/>
      <c r="L23" s="54"/>
      <c r="M23" s="54"/>
    </row>
    <row r="24" spans="1:13" ht="15.75" hidden="1" customHeight="1" x14ac:dyDescent="0.25">
      <c r="A24" s="52" t="s">
        <v>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45" hidden="1" customHeight="1" x14ac:dyDescent="0.25"/>
    <row r="26" spans="1:13" hidden="1" x14ac:dyDescent="0.25"/>
    <row r="27" spans="1:13" hidden="1" x14ac:dyDescent="0.25"/>
    <row r="28" spans="1:13" hidden="1" x14ac:dyDescent="0.25"/>
    <row r="29" spans="1:13" hidden="1" x14ac:dyDescent="0.25"/>
    <row r="30" spans="1:13" hidden="1" x14ac:dyDescent="0.25"/>
    <row r="31" spans="1:13" hidden="1" x14ac:dyDescent="0.25"/>
  </sheetData>
  <mergeCells count="16">
    <mergeCell ref="A24:M24"/>
    <mergeCell ref="A23:D23"/>
    <mergeCell ref="E23:M23"/>
    <mergeCell ref="A1:M1"/>
    <mergeCell ref="H7:M7"/>
    <mergeCell ref="B7:F7"/>
    <mergeCell ref="B4:F4"/>
    <mergeCell ref="H4:M4"/>
    <mergeCell ref="B5:F5"/>
    <mergeCell ref="H5:M5"/>
    <mergeCell ref="B2:F2"/>
    <mergeCell ref="H2:M2"/>
    <mergeCell ref="B3:F3"/>
    <mergeCell ref="H3:M3"/>
    <mergeCell ref="B6:F6"/>
    <mergeCell ref="H6:M6"/>
  </mergeCells>
  <phoneticPr fontId="0" type="noConversion"/>
  <dataValidations count="20">
    <dataValidation allowBlank="1" showInputMessage="1" showErrorMessage="1" prompt="Input 4 digit D23 fund number" sqref="L13:L22" xr:uid="{00000000-0002-0000-0000-000000000000}"/>
    <dataValidation allowBlank="1" showInputMessage="1" showErrorMessage="1" prompt="Input Beginning Balance from Long-Term Liabilities Note Query" sqref="B9" xr:uid="{00000000-0002-0000-0000-000001000000}"/>
    <dataValidation allowBlank="1" showInputMessage="1" showErrorMessage="1" prompt="Input Additions from AFR Long-Term Liabilities Note" sqref="C10" xr:uid="{00000000-0002-0000-0000-000002000000}"/>
    <dataValidation allowBlank="1" showInputMessage="1" showErrorMessage="1" prompt="Input Additions from Long-Term Liabilites Note Query" sqref="C9" xr:uid="{00000000-0002-0000-0000-000003000000}"/>
    <dataValidation allowBlank="1" showInputMessage="1" showErrorMessage="1" prompt="Input Reductions from AFR Long-Term Liabilities Note" sqref="D10" xr:uid="{00000000-0002-0000-0000-000004000000}"/>
    <dataValidation allowBlank="1" showInputMessage="1" showErrorMessage="1" prompt="Input Reduction from Long-Term Liabilities Note Query" sqref="D9" xr:uid="{00000000-0002-0000-0000-000005000000}"/>
    <dataValidation allowBlank="1" showInputMessage="1" showErrorMessage="1" prompt="Input Amounts Due within One Year from AFR Long-Term Liabilities Note" sqref="F10" xr:uid="{00000000-0002-0000-0000-000006000000}"/>
    <dataValidation allowBlank="1" showInputMessage="1" showErrorMessage="1" prompt="Input Amounts Due within One Year from Long-Term Liabilities Note Query" sqref="F9" xr:uid="{00000000-0002-0000-0000-000007000000}"/>
    <dataValidation allowBlank="1" showInputMessage="1" showErrorMessage="1" prompt="Input Current Document Number" sqref="H5" xr:uid="{00000000-0002-0000-0000-000008000000}"/>
    <dataValidation allowBlank="1" showInputMessage="1" showErrorMessage="1" prompt="Insert Name of Whom Entered" sqref="H4" xr:uid="{00000000-0002-0000-0000-000009000000}"/>
    <dataValidation allowBlank="1" showInputMessage="1" showErrorMessage="1" prompt="Insert Name of Whom Prepared" sqref="H3" xr:uid="{00000000-0002-0000-0000-00000A000000}"/>
    <dataValidation allowBlank="1" showInputMessage="1" showErrorMessage="1" prompt="Input Financial Agency" sqref="H2" xr:uid="{00000000-0002-0000-0000-00000B000000}"/>
    <dataValidation allowBlank="1" showInputMessage="1" showErrorMessage="1" prompt="Input Effective Date" sqref="H6" xr:uid="{00000000-0002-0000-0000-00000C000000}"/>
    <dataValidation allowBlank="1" showInputMessage="1" showErrorMessage="1" prompt="Input Edit Mode" sqref="B6:F6" xr:uid="{00000000-0002-0000-0000-00000D000000}"/>
    <dataValidation allowBlank="1" showInputMessage="1" showErrorMessage="1" prompt="Input Batch Number" sqref="B5:F5" xr:uid="{00000000-0002-0000-0000-00000E000000}"/>
    <dataValidation allowBlank="1" showInputMessage="1" showErrorMessage="1" prompt="Input Batch Type" sqref="B4:F4" xr:uid="{00000000-0002-0000-0000-00000F000000}"/>
    <dataValidation allowBlank="1" showInputMessage="1" showErrorMessage="1" prompt="Input Batch Date" sqref="B3:F3" xr:uid="{00000000-0002-0000-0000-000010000000}"/>
    <dataValidation allowBlank="1" showInputMessage="1" showErrorMessage="1" prompt="Input Batch Agency" sqref="B2:F2" xr:uid="{00000000-0002-0000-0000-000011000000}"/>
    <dataValidation allowBlank="1" showInputMessage="1" showErrorMessage="1" prompt="Insert Dollar Amount" sqref="G13:G22" xr:uid="{00000000-0002-0000-0000-000012000000}"/>
    <dataValidation allowBlank="1" showInputMessage="1" showErrorMessage="1" prompt="Input appropriation year." sqref="E13:E22" xr:uid="{00000000-0002-0000-0000-000013000000}"/>
  </dataValidations>
  <printOptions horizontalCentered="1"/>
  <pageMargins left="0.35" right="0.28000000000000003" top="1.25" bottom="0.59" header="0.5" footer="0.38"/>
  <pageSetup scale="72" orientation="landscape" r:id="rId1"/>
  <headerFooter alignWithMargins="0">
    <oddHeader>&amp;L&amp;"Arial,Bold"&amp;16AFR Data Entry Template
FT05 Record Asset Retirement Obligations in USAS</oddHeader>
    <oddFooter>&amp;C&amp;"Arial,Regular"&amp;F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Asset Retirement Obligation</vt:lpstr>
      <vt:lpstr>'Asset Retirement Obligation'!Print_Area</vt:lpstr>
      <vt:lpstr>TitleRegion1.A8.F11.1</vt:lpstr>
      <vt:lpstr>TitleRegion2.A12.M17.1</vt:lpstr>
      <vt:lpstr>TitleRegion2.A12.M20.1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and Loans Payable Record</dc:title>
  <dc:creator>Michelle Lee</dc:creator>
  <cp:lastModifiedBy>Chantell Franks</cp:lastModifiedBy>
  <cp:lastPrinted>2019-07-25T15:23:44Z</cp:lastPrinted>
  <dcterms:created xsi:type="dcterms:W3CDTF">2004-06-11T18:34:20Z</dcterms:created>
  <dcterms:modified xsi:type="dcterms:W3CDTF">2020-04-21T17:35:22Z</dcterms:modified>
</cp:coreProperties>
</file>